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40" windowWidth="9720" windowHeight="6900"/>
  </bookViews>
  <sheets>
    <sheet name="МП" sheetId="6" r:id="rId1"/>
  </sheets>
  <definedNames>
    <definedName name="_xlnm.Print_Area" localSheetId="0">МП!$B$1:$P$100</definedName>
  </definedNames>
  <calcPr calcId="144525"/>
</workbook>
</file>

<file path=xl/calcChain.xml><?xml version="1.0" encoding="utf-8"?>
<calcChain xmlns="http://schemas.openxmlformats.org/spreadsheetml/2006/main">
  <c r="N84" i="6" l="1"/>
  <c r="O77" i="6"/>
  <c r="O84" i="6" s="1"/>
  <c r="M77" i="6"/>
  <c r="N77" i="6"/>
</calcChain>
</file>

<file path=xl/sharedStrings.xml><?xml version="1.0" encoding="utf-8"?>
<sst xmlns="http://schemas.openxmlformats.org/spreadsheetml/2006/main" count="190" uniqueCount="89">
  <si>
    <t>№ п/п</t>
  </si>
  <si>
    <t>факт</t>
  </si>
  <si>
    <t>Отчет</t>
  </si>
  <si>
    <t>о реализации муниципальной программы</t>
  </si>
  <si>
    <t>(название муниципальной программы)</t>
  </si>
  <si>
    <t>Ед. изм.</t>
  </si>
  <si>
    <t>Значение показателя</t>
  </si>
  <si>
    <t>Источники финансирования</t>
  </si>
  <si>
    <t>Объем финансирования (тыс. руб.)</t>
  </si>
  <si>
    <t>Всего, в т.ч.</t>
  </si>
  <si>
    <t>местный бюджет</t>
  </si>
  <si>
    <t>федеральный бюджет</t>
  </si>
  <si>
    <t>областной бюджет</t>
  </si>
  <si>
    <t>бюджет поселений</t>
  </si>
  <si>
    <t>внебюджетные средства</t>
  </si>
  <si>
    <t>Итого по муниципальной программе</t>
  </si>
  <si>
    <t xml:space="preserve">Исполнитель </t>
  </si>
  <si>
    <t>________                        подпись</t>
  </si>
  <si>
    <t>бюджета муниципального образования "Колпашевский район")</t>
  </si>
  <si>
    <t>____________________</t>
  </si>
  <si>
    <t>"___" _______________20______г.</t>
  </si>
  <si>
    <t>"___" _________20___г.</t>
  </si>
  <si>
    <t>Показатели цели, задач, основных мероприятий (ВЦП), мероприятий</t>
  </si>
  <si>
    <t>Наименование цели, задач, основных мероприятий (ВЦП), мероприятий</t>
  </si>
  <si>
    <t>Согласовано (в части объема и источников финансирования</t>
  </si>
  <si>
    <t xml:space="preserve">Обеспеченность населения врачами
(на 10 тыс. населения) (чел.)
</t>
  </si>
  <si>
    <t>Смертность населения (без показателей смертности от внешних причин) на 1000 населения (чел.)</t>
  </si>
  <si>
    <t xml:space="preserve">«Доступность медицинской помощи и эффективность предоставления медицинских услуг на территории Колпашевского района» </t>
  </si>
  <si>
    <t>Цель программы: Повышение доступности медицинской помощи и эффективности предоставления медицинских услуг на территории Колпашевского района</t>
  </si>
  <si>
    <t>чел.</t>
  </si>
  <si>
    <t>%</t>
  </si>
  <si>
    <t>Мероприятие 1.3. Компенсация расходов по оплате найма жилого помещения вновь прибывшим и (или) впервые принятым на работу в областное государственное бюджетное учреждение здравоохранения «Колпашевская районная больница» врачам-специалистам, провизорам, медицинским психологам и логопедам первичного сосудистого отделения, медицинским психологам наркологического кабинета, зубному врачу</t>
  </si>
  <si>
    <t>Мероприятие 1.4. Компенсация расходов по оплате найма жилого помещения вновь прибывшим и (или) впервые принятым на работу в областное государственное бюджетное учреждение здравоохранения «Колпашевская районная больница» врачам-специалистам, провизорам, зубному врачу</t>
  </si>
  <si>
    <t>Задача 1.
1.Обеспечение предоставления доступных и эффективных медицинских услуг в Колпашевском районе.</t>
  </si>
  <si>
    <t>Основное мероприятие:
Создание условий для обеспечения доступности и эффективности медицинских услуг на территории Колпашевского района</t>
  </si>
  <si>
    <t>Количество медицинских работников (специалистов) Колпашевского района, получивших материальную поддержку (чел.)</t>
  </si>
  <si>
    <t>Мероприятие 1.2. Компенсация расходов по оплате обучения на контрактной основе специалистов со средним профессиональным медицинским образованием, обучающихся по специальностям (программам, циклам) «Лабораторная диагностика», Гистология», «Лабораторное дело"</t>
  </si>
  <si>
    <t xml:space="preserve">Мероприятие 1.1. Компенсация расходов по оплате обучения на контрактной основе выпускников высших медицинских учреждений, обучающихся в ординатуре и интернатуре по специальностям, перечень которых устанавливается Администрацией Колпашевского района по согласованию с областным государственным бюджетным учреждением здравоохранения «Колпашевская районная больница».
</t>
  </si>
  <si>
    <t>4. Количество медицинских работников (врачей-специалистов, провизоров, зубных врачей), вновь прибывших и (или) впервые принятых на работу в ОГБУЗ «Колпашевская РБ», обеспеченных жильём путём временного найма жилых помещений и получающих компенсацию расходов по найму жилых помещений (чел.) ежегодно</t>
  </si>
  <si>
    <t>5. Количество врачей-специалистов, среднего медицинского персонала, принятых на работу в областное государственное бюджетное учреждение здравоохранения "Колпашевская районная больница" для работы в сельских населенных пунктах Колпашевского района за исключением с. Тогур, получивших единовременную выплату (чел.) ежегодно</t>
  </si>
  <si>
    <t>Мероприятие 1.6 Ежемесячная выплата стипендии врачам-интернам, клиническим ординаторам, врачам-стажёрам, проходящим обучение в медицинском образовательном учреждении</t>
  </si>
  <si>
    <t>Мероприятие 1.5 Единовременная выплата врачам-специалитам, среднему медицинскому персоналу, принятым на работу в областное государственное бюджетное учреждение здравоохранения «Колпашевская районная больница» для работы в сельских населенных пунктах Колпашевского района за исключением с.Тогур</t>
  </si>
  <si>
    <t>Мероприятие 1.7 Компенсация расходов по оплате найма жилого помещения вновь прибывшим и (или) впервые принятым на работу в областное государственное бюджетное учреждение здравоохранения "Колпашевская районная больница" врачам-специалистам, провизорам, зубному врачу. Компенсация расходов по оплате найма жилого помещения вновь прибывшим и (или) впервые принятым на работу в филиал областного государственного бюджетного учреждения  здравоохранения "Томский фтизиопульмонологический медицинский центр" в городе Колпашево врачам-фтизиатрам</t>
  </si>
  <si>
    <t>Расчет показателя</t>
  </si>
  <si>
    <t>Факторы, оказавшие влияние на выполнение запланированных мероприятий, а также причины отклонений фактических значений показателя от запланированных, принимаемые меры</t>
  </si>
  <si>
    <t>Обоснование необходимости корректировки показателей цели, задач,основных мероприятий</t>
  </si>
  <si>
    <t>Примечание (причины отклонения фактического значения объема финансирования от утвержденного)</t>
  </si>
  <si>
    <t>Увеличение количества вновь прибывших врачей</t>
  </si>
  <si>
    <t>Нет</t>
  </si>
  <si>
    <t>х</t>
  </si>
  <si>
    <t xml:space="preserve">за 2019год &lt;*&gt; </t>
  </si>
  <si>
    <t>Уточненный план**</t>
  </si>
  <si>
    <t>План *</t>
  </si>
  <si>
    <t>Предусмотрено решением о бюджете*</t>
  </si>
  <si>
    <t>Предусмотрено документом (план)**</t>
  </si>
  <si>
    <t>Кассовое исполнение (факт)</t>
  </si>
  <si>
    <t>Корректировка данного показателя необходима, в связи с фактическим недовыполнением в 2019г.</t>
  </si>
  <si>
    <t>Корректировка данного показателя необходима, в связи с тем, что за период с 2014-2019гг наименьшее значение данного показателя составляло 12,6 %.</t>
  </si>
  <si>
    <t>Планы охвата взрослого населения диспансеризацией и профилактическими осмотрами выполнены в соответствии Распоряжением Департамента здравоохранения Томской области от 15.05.2019 №387 «О проведении профилактического медицинского осмотра и диспансеризации определенных групп взрослого населения на территории Томской области в 2019 году»</t>
  </si>
  <si>
    <t>Корректировка данного показателя необходима, в соответствии с доведенными объемами в соответствии  Распоряжением Департамента здравоохранения Томской области от 15.05.2019 №387 «О проведении профилактического медицинского осмотра и диспансеризации определенных групп взрослого населения на территории Томской области в 2019 году»</t>
  </si>
  <si>
    <t>За данной компенсацией в 2019 году обращений не поступало</t>
  </si>
  <si>
    <t>Для работы в сельских ФАПах дополнительно приняты 3 человека</t>
  </si>
  <si>
    <t>В том числе (в разрезе функциональной классификации расходов)</t>
  </si>
  <si>
    <t>Е.А. Басаргина           Ведущий специалист по социальным программам УКС и МП Администрации Колпашевского района</t>
  </si>
  <si>
    <t xml:space="preserve">Мероприятие 1.8. Компенсация расходов по оплате найма жилого помещения вновь прибывшим и (или) впервые принятым на работу в областное государственное автономное учреждение здравоохранения «Колпашевская районная больница» врачам-специалистам, провизорам, зубным врачам, а также принятым в сельские населенные пункты Колпашевского района, за исключением с. Тогур: заведующим фельдшерско-акушерским пунктом – акушеркам, заведующим фельдшерско-акушерским пунктом – медицинским сестрам. Компенсация расходов по оплате найма жилого помещения вновь прибывшим и (или) принятым на работу в филиал областного государственного автономного учреждения здравоохранения «Томский фтизиопульмонологический медицинский центр» в городе Колпашево врачам-фтизиатрам. Компенсация расходов по оплате найма жилого помещения вновь прибывшим и (или) впервые принятым на работу в филиал федерального бюджетного учреждения здравоохранения «Центр гигиены и эпидемиологии в Томской области» в Колпашевском районе врачам по общей гигиене
</t>
  </si>
  <si>
    <t>Приложение к письму от __________________№_________________</t>
  </si>
  <si>
    <t>Количество медицинских работников (специалистов) обеспеченных материальной поддержкой (чел.)</t>
  </si>
  <si>
    <t>Доля охвата взрослого населения диспансеризацией и профилактическими осмотрами (%)</t>
  </si>
  <si>
    <t xml:space="preserve"> Количество выпускников высших медицинских учреждений, обучающихся за счет средств бюджета Колпашевского района в ординатуре и интернатуре по требуемым специальностям;
количество врачей, провизоров, медицинских психологов, логопедов, обучающихся за счёт средств бюджета Колпашевского района по программам тематического усовершенствования, общего усовершенствования, профессиональной переподготовки, первичной специализации, переподготовки, повышения квалификации, первичной переподготовки (чел.) ежегодно
</t>
  </si>
  <si>
    <t>Количество специалистов со средним профессиональным медицинским образованием, обучающихся за счёт средств бюджета Колпашевского района на контрактной основе по специальностям (программам, циклам) «Лабораторная диагностика», «Лабораторное дело», «Гистология» (чел.) ежегодно</t>
  </si>
  <si>
    <t>Количество медицинских работников (врачей-специалистов, провизоров, медицинских психологов и логопедов первичного сосудистого отделения, медицинских психологов наркологического кабинета, зубных врачей), вновь прибывших и (или) впервые принятых на работу в ОГБУЗ «Колпашевская РБ», обеспеченных жильём путём временного найма жилых помещений и получающих компенсацию расходов по найму жилых помещений (чел.) ежегодно</t>
  </si>
  <si>
    <t>Количество врачей-интернов, клинических ординаторов, врачей-стажеров, проходивших обучение в медицинском образовательном учреждении, получающих ежемесячную выплату</t>
  </si>
  <si>
    <t>Количество медицинских работников (врачей-специалистов, провизоров, зубных врачей), вновь прибывших и (или) принятым на работу в филиал областного государственного бюджетного учреждения здравоохранения "Томский фтизиопульмонологический медицинский центр" в городе Колпашево, обеспеченных жильем путем временного найма жилых помещений и получающих компенсацию расходов по найму жилых помещений (чел.) ежегодно</t>
  </si>
  <si>
    <t>Количество медицинских работников (врачей-специалистов, провизоров, зубных врачей, а также принятых в сельские населенные пункты Колпашевского района, за исключением с. Тогур: заведующих фельдшерско-акушерским пунктом – акушерок, заведующих фельдшерско-акушерским пунктом – медицинских сестер), вновь прибывших и (или) впервые принятых на работу в ОГАУЗ «Колпашевская РБ», врачей-фтизиатров, вновь прибывших и (или) принятым на работу в филиал областного государственного автономного учреждения здравоохранения «Томский фтизиопульмонологический медицинский центр» в городе Колпашево, врачей по общей гигиене вновь прибывших и (или) впервые принятых на работу в филиал федерального бюджетного учреждения здравоохранения «Центр гигиены и эпидемиологии в Томской области» в Колпашевском районе, обеспеченных жильём путём временного найма жилых помещений и получающих компенсацию расходов по найму жилых помещений (чел.) ежегодно</t>
  </si>
  <si>
    <t xml:space="preserve">Обврн=Чвр / Чнас * 10000, где Обврн-обеспеченность населения врачами; Чвр-численность врачей;
Чнас -численность населения.
Источник информации: численность врачей - ОГАУЗ «Колпашевская РБ»; численность населения - данные официальной статистики
129/37 697*10000=34,2
</t>
  </si>
  <si>
    <t xml:space="preserve">Снбвп= (Соб-Свп) /Чнас*1000, где Снбвп- смертность населения (без показателей смертности от внешних причин);Соб - смертность общая;
Свп - смертность от внешних причин;
Чнас - численность населения.
Источник информации:
смертность населения общая - Колпашевский отдел ЗАГС Департамента ЗАГС Томской области;
смертность населения от внешних причин-ОГАУЗ «Колпашевская РБ»
численность населения - данные официальной статистики
(580-45)/37 697 *1000=14,2
</t>
  </si>
  <si>
    <t>На фактическое выполнение показателя повлияла проблема привлечения специалистов с высшим медицинским образованием   связана в основном с удаленностью  и труднодоступностью г.Колпашево от областного центра</t>
  </si>
  <si>
    <t>В структуре смертности  населения Колпашевского района большую часть составляет смертность старше трудоспособного населения (436 чел. из 580 чел.). Не смотря на проводимые профилактические мероприятия данное значение показателя остается высоким</t>
  </si>
  <si>
    <t xml:space="preserve">Метод прямого счёта
Источник информации:
ОГАУЗ «Колпашевская РБ»
</t>
  </si>
  <si>
    <t xml:space="preserve">Донд=Чнод/Чнас*100%,
где Донд - доля охвата взрослого населения диспансеризацией и профилактическими осмотрами;
Чнод-численность населения, охваченное диспансеризацией и профилактическими осмотрами;
Чнас-общая численность населения Колпашевского района.
Источник информации: численность населения, охваченное диспансеризацией и профилактическими осмотрами-ОГАУЗ «Колпашевская РБ»;
численность населения Колпашевского района - данные официальной статистики
7 374/37 697 *100=19,6
</t>
  </si>
  <si>
    <t xml:space="preserve">Метод прямого счёта
Источник информации: данные Управления по культуре, спорту и молодёжной политике Администрации
Колпашевского района
</t>
  </si>
  <si>
    <t xml:space="preserve">Метод прямого счёта
Источник информации:
данные Управления по культуре, спорту и молодёжной политике Администрации
Колпашевского района
</t>
  </si>
  <si>
    <t>Мероприятие не реализовывалось</t>
  </si>
  <si>
    <t>Итого по задаче 1</t>
  </si>
  <si>
    <t>В течение 2019 года были выделены дополнительные бюджетные ассигнования на 3 специалистов</t>
  </si>
  <si>
    <t xml:space="preserve">В течение 2019 года были выделены дополнительные бюджетные ассигнования. При этом в декабре 2019 года сложилась экономия финансовых средств в связи с корректировкой стоимости на оплату за найм жилого помещения </t>
  </si>
  <si>
    <t>На увеличение значения показателя повлияло введениедополнительного участника муниципальной программы филиал ФБУЗ  «Центр гигиены и эпидемиологии в Томской области» в Колпашевском районе. В меры поддержки ОГАУЗ "Колпашевская РБ" введены должности: заведующие фельдшерско-акушерским пунктом – акушерки, заведующие фельдшерско-акушерским пунктом – медицинские сестры</t>
  </si>
  <si>
    <t>В связи с необходимостью выплаты по вновь введенным должностям: заведующие фельдшерско-акушерским пунктом – акушерки, заведующие фельдшерско-акушерским пунктом – медицинские сестры, были предусмотрены финансовые средства. Но фактически выплата была произведена за счет средств бюджета предусмотренного в 2020 году</t>
  </si>
  <si>
    <t>Начальник бюджетного отдела УФЭП  _______________________ Т.А.Улусянс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</si>
</sst>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;[Red]0.0"/>
    <numFmt numFmtId="166" formatCode="_-* #,##0.0_р_._-;\-* #,##0.0_р_._-;_-* &quot;-&quot;?_р_._-;_-@_-"/>
    <numFmt numFmtId="167" formatCode="0.0"/>
  </numFmts>
  <fonts count="12" x14ac:knownFonts="1">
    <font>
      <sz val="10"/>
      <name val="Arial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6" fontId="8" fillId="0" borderId="3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49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/>
    <xf numFmtId="49" fontId="8" fillId="0" borderId="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8" fillId="0" borderId="5" xfId="1" applyNumberFormat="1" applyFont="1" applyBorder="1" applyAlignment="1">
      <alignment vertical="center" wrapText="1"/>
    </xf>
    <xf numFmtId="166" fontId="8" fillId="0" borderId="6" xfId="1" applyNumberFormat="1" applyFont="1" applyBorder="1" applyAlignment="1">
      <alignment vertical="center" wrapText="1"/>
    </xf>
    <xf numFmtId="166" fontId="8" fillId="0" borderId="3" xfId="1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8" fillId="0" borderId="5" xfId="1" applyNumberFormat="1" applyFont="1" applyBorder="1" applyAlignment="1">
      <alignment horizontal="center" vertical="center" wrapText="1"/>
    </xf>
    <xf numFmtId="166" fontId="8" fillId="0" borderId="6" xfId="1" applyNumberFormat="1" applyFont="1" applyBorder="1" applyAlignment="1">
      <alignment horizontal="center" vertical="center" wrapText="1"/>
    </xf>
    <xf numFmtId="166" fontId="8" fillId="0" borderId="3" xfId="1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"/>
  <sheetViews>
    <sheetView tabSelected="1" view="pageBreakPreview" topLeftCell="B1" zoomScale="53" zoomScaleNormal="100" zoomScaleSheetLayoutView="53" workbookViewId="0">
      <selection activeCell="J13" sqref="J13:J17"/>
    </sheetView>
  </sheetViews>
  <sheetFormatPr defaultRowHeight="12.75" x14ac:dyDescent="0.2"/>
  <cols>
    <col min="2" max="2" width="3.85546875" customWidth="1"/>
    <col min="3" max="3" width="57.28515625" customWidth="1"/>
    <col min="4" max="4" width="80.7109375" customWidth="1"/>
    <col min="5" max="5" width="6.28515625" customWidth="1"/>
    <col min="9" max="9" width="63.5703125" customWidth="1"/>
    <col min="10" max="10" width="43.42578125" customWidth="1"/>
    <col min="11" max="11" width="30.42578125" customWidth="1"/>
    <col min="12" max="12" width="16.5703125" customWidth="1"/>
    <col min="13" max="13" width="11.42578125" customWidth="1"/>
    <col min="14" max="14" width="11.7109375" customWidth="1"/>
    <col min="15" max="15" width="13.140625" customWidth="1"/>
    <col min="16" max="16" width="26.5703125" customWidth="1"/>
  </cols>
  <sheetData>
    <row r="1" spans="2:16" ht="13.15" customHeight="1" x14ac:dyDescent="0.2">
      <c r="K1" s="43" t="s">
        <v>65</v>
      </c>
      <c r="L1" s="43"/>
      <c r="M1" s="43"/>
      <c r="N1" s="43"/>
      <c r="O1" s="43"/>
      <c r="P1" s="43"/>
    </row>
    <row r="2" spans="2:16" ht="13.15" customHeight="1" x14ac:dyDescent="0.2">
      <c r="K2" s="43"/>
      <c r="L2" s="43"/>
      <c r="M2" s="43"/>
      <c r="N2" s="43"/>
      <c r="O2" s="43"/>
      <c r="P2" s="43"/>
    </row>
    <row r="3" spans="2:16" ht="13.15" customHeight="1" x14ac:dyDescent="0.2">
      <c r="K3" s="43"/>
      <c r="L3" s="43"/>
      <c r="M3" s="43"/>
      <c r="N3" s="43"/>
      <c r="O3" s="43"/>
      <c r="P3" s="43"/>
    </row>
    <row r="4" spans="2:16" x14ac:dyDescent="0.2">
      <c r="L4" s="1"/>
      <c r="M4" s="1"/>
      <c r="N4" s="1"/>
      <c r="O4" s="1"/>
      <c r="P4" s="1"/>
    </row>
    <row r="5" spans="2:16" ht="15.75" x14ac:dyDescent="0.25">
      <c r="B5" s="60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5.75" x14ac:dyDescent="0.25">
      <c r="B6" s="60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5.75" x14ac:dyDescent="0.25">
      <c r="B7" s="60" t="s">
        <v>27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s="4" customFormat="1" ht="10.5" x14ac:dyDescent="0.2"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2:16" ht="15.75" x14ac:dyDescent="0.25">
      <c r="B9" s="60" t="s">
        <v>50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2:16" ht="15" x14ac:dyDescent="0.25">
      <c r="B10" s="2"/>
    </row>
    <row r="11" spans="2:16" ht="46.5" customHeight="1" x14ac:dyDescent="0.2">
      <c r="B11" s="31" t="s">
        <v>0</v>
      </c>
      <c r="C11" s="62" t="s">
        <v>23</v>
      </c>
      <c r="D11" s="62" t="s">
        <v>22</v>
      </c>
      <c r="E11" s="62" t="s">
        <v>5</v>
      </c>
      <c r="F11" s="47" t="s">
        <v>6</v>
      </c>
      <c r="G11" s="48"/>
      <c r="H11" s="48"/>
      <c r="I11" s="49"/>
      <c r="J11" s="62" t="s">
        <v>44</v>
      </c>
      <c r="K11" s="31" t="s">
        <v>45</v>
      </c>
      <c r="L11" s="62" t="s">
        <v>7</v>
      </c>
      <c r="M11" s="62" t="s">
        <v>8</v>
      </c>
      <c r="N11" s="62"/>
      <c r="O11" s="62"/>
      <c r="P11" s="62" t="s">
        <v>46</v>
      </c>
    </row>
    <row r="12" spans="2:16" ht="104.45" customHeight="1" x14ac:dyDescent="0.25">
      <c r="B12" s="32"/>
      <c r="C12" s="62"/>
      <c r="D12" s="62"/>
      <c r="E12" s="62"/>
      <c r="F12" s="6" t="s">
        <v>52</v>
      </c>
      <c r="G12" s="7" t="s">
        <v>51</v>
      </c>
      <c r="H12" s="6" t="s">
        <v>1</v>
      </c>
      <c r="I12" s="6" t="s">
        <v>43</v>
      </c>
      <c r="J12" s="62"/>
      <c r="K12" s="32"/>
      <c r="L12" s="62"/>
      <c r="M12" s="8" t="s">
        <v>53</v>
      </c>
      <c r="N12" s="8" t="s">
        <v>54</v>
      </c>
      <c r="O12" s="8" t="s">
        <v>55</v>
      </c>
      <c r="P12" s="62"/>
    </row>
    <row r="13" spans="2:16" s="5" customFormat="1" ht="31.9" customHeight="1" x14ac:dyDescent="0.2">
      <c r="B13" s="63">
        <v>1</v>
      </c>
      <c r="C13" s="64" t="s">
        <v>28</v>
      </c>
      <c r="D13" s="31" t="s">
        <v>25</v>
      </c>
      <c r="E13" s="62" t="s">
        <v>30</v>
      </c>
      <c r="F13" s="62">
        <v>34.299999999999997</v>
      </c>
      <c r="G13" s="31">
        <v>34.299999999999997</v>
      </c>
      <c r="H13" s="44">
        <v>34.200000000000003</v>
      </c>
      <c r="I13" s="76" t="s">
        <v>74</v>
      </c>
      <c r="J13" s="73" t="s">
        <v>76</v>
      </c>
      <c r="K13" s="53" t="s">
        <v>56</v>
      </c>
      <c r="L13" s="9"/>
      <c r="M13" s="10"/>
      <c r="N13" s="10"/>
      <c r="O13" s="11"/>
      <c r="P13" s="11"/>
    </row>
    <row r="14" spans="2:16" s="5" customFormat="1" ht="24.6" customHeight="1" x14ac:dyDescent="0.2">
      <c r="B14" s="63"/>
      <c r="C14" s="65"/>
      <c r="D14" s="33"/>
      <c r="E14" s="62"/>
      <c r="F14" s="62"/>
      <c r="G14" s="33"/>
      <c r="H14" s="45"/>
      <c r="I14" s="77"/>
      <c r="J14" s="73"/>
      <c r="K14" s="54"/>
      <c r="L14" s="9"/>
      <c r="M14" s="10"/>
      <c r="N14" s="10"/>
      <c r="O14" s="11"/>
      <c r="P14" s="11"/>
    </row>
    <row r="15" spans="2:16" s="5" customFormat="1" ht="20.45" customHeight="1" x14ac:dyDescent="0.2">
      <c r="B15" s="63"/>
      <c r="C15" s="65"/>
      <c r="D15" s="33"/>
      <c r="E15" s="62"/>
      <c r="F15" s="62"/>
      <c r="G15" s="33"/>
      <c r="H15" s="45"/>
      <c r="I15" s="77"/>
      <c r="J15" s="73"/>
      <c r="K15" s="54"/>
      <c r="L15" s="9"/>
      <c r="M15" s="12"/>
      <c r="N15" s="12"/>
      <c r="O15" s="12"/>
      <c r="P15" s="11"/>
    </row>
    <row r="16" spans="2:16" s="5" customFormat="1" ht="43.15" customHeight="1" x14ac:dyDescent="0.2">
      <c r="B16" s="63"/>
      <c r="C16" s="65"/>
      <c r="D16" s="33"/>
      <c r="E16" s="62"/>
      <c r="F16" s="62"/>
      <c r="G16" s="33"/>
      <c r="H16" s="45"/>
      <c r="I16" s="77"/>
      <c r="J16" s="73"/>
      <c r="K16" s="54"/>
      <c r="L16" s="9"/>
      <c r="M16" s="12"/>
      <c r="N16" s="12"/>
      <c r="O16" s="12"/>
      <c r="P16" s="11"/>
    </row>
    <row r="17" spans="2:16" s="5" customFormat="1" ht="48.6" customHeight="1" x14ac:dyDescent="0.2">
      <c r="B17" s="63"/>
      <c r="C17" s="65"/>
      <c r="D17" s="33"/>
      <c r="E17" s="62"/>
      <c r="F17" s="62"/>
      <c r="G17" s="32"/>
      <c r="H17" s="46"/>
      <c r="I17" s="78"/>
      <c r="J17" s="73"/>
      <c r="K17" s="55"/>
      <c r="L17" s="9"/>
      <c r="M17" s="12"/>
      <c r="N17" s="12"/>
      <c r="O17" s="12"/>
      <c r="P17" s="11"/>
    </row>
    <row r="18" spans="2:16" s="5" customFormat="1" ht="238.15" customHeight="1" x14ac:dyDescent="0.2">
      <c r="B18" s="63"/>
      <c r="C18" s="66"/>
      <c r="D18" s="6" t="s">
        <v>26</v>
      </c>
      <c r="E18" s="13" t="s">
        <v>30</v>
      </c>
      <c r="F18" s="13">
        <v>9</v>
      </c>
      <c r="G18" s="13">
        <v>9</v>
      </c>
      <c r="H18" s="13">
        <v>14.2</v>
      </c>
      <c r="I18" s="14" t="s">
        <v>75</v>
      </c>
      <c r="J18" s="15" t="s">
        <v>77</v>
      </c>
      <c r="K18" s="15" t="s">
        <v>57</v>
      </c>
      <c r="L18" s="9"/>
      <c r="M18" s="12"/>
      <c r="N18" s="12"/>
      <c r="O18" s="12"/>
      <c r="P18" s="11"/>
    </row>
    <row r="19" spans="2:16" s="5" customFormat="1" ht="60" customHeight="1" x14ac:dyDescent="0.2">
      <c r="B19" s="31">
        <v>2</v>
      </c>
      <c r="C19" s="29" t="s">
        <v>33</v>
      </c>
      <c r="D19" s="6" t="s">
        <v>66</v>
      </c>
      <c r="E19" s="13" t="s">
        <v>29</v>
      </c>
      <c r="F19" s="13">
        <v>11</v>
      </c>
      <c r="G19" s="13">
        <v>33</v>
      </c>
      <c r="H19" s="15">
        <v>33</v>
      </c>
      <c r="I19" s="15" t="s">
        <v>78</v>
      </c>
      <c r="J19" s="15" t="s">
        <v>47</v>
      </c>
      <c r="K19" s="15" t="s">
        <v>48</v>
      </c>
      <c r="L19" s="9"/>
      <c r="M19" s="12"/>
      <c r="N19" s="12"/>
      <c r="O19" s="12"/>
      <c r="P19" s="9"/>
    </row>
    <row r="20" spans="2:16" s="5" customFormat="1" ht="274.14999999999998" customHeight="1" x14ac:dyDescent="0.2">
      <c r="B20" s="32"/>
      <c r="C20" s="30"/>
      <c r="D20" s="6" t="s">
        <v>67</v>
      </c>
      <c r="E20" s="13" t="s">
        <v>30</v>
      </c>
      <c r="F20" s="13">
        <v>23</v>
      </c>
      <c r="G20" s="13">
        <v>23</v>
      </c>
      <c r="H20" s="15">
        <v>19.600000000000001</v>
      </c>
      <c r="I20" s="15" t="s">
        <v>79</v>
      </c>
      <c r="J20" s="15" t="s">
        <v>58</v>
      </c>
      <c r="K20" s="6" t="s">
        <v>59</v>
      </c>
      <c r="L20" s="11"/>
      <c r="M20" s="16"/>
      <c r="N20" s="16"/>
      <c r="O20" s="16"/>
      <c r="P20" s="11"/>
    </row>
    <row r="21" spans="2:16" s="5" customFormat="1" ht="95.45" customHeight="1" x14ac:dyDescent="0.2">
      <c r="B21" s="9">
        <v>3</v>
      </c>
      <c r="C21" s="17" t="s">
        <v>34</v>
      </c>
      <c r="D21" s="6" t="s">
        <v>35</v>
      </c>
      <c r="E21" s="13" t="s">
        <v>29</v>
      </c>
      <c r="F21" s="13">
        <v>11</v>
      </c>
      <c r="G21" s="13">
        <v>33</v>
      </c>
      <c r="H21" s="15">
        <v>33</v>
      </c>
      <c r="I21" s="15" t="s">
        <v>80</v>
      </c>
      <c r="J21" s="15" t="s">
        <v>47</v>
      </c>
      <c r="K21" s="15" t="s">
        <v>48</v>
      </c>
      <c r="L21" s="9"/>
      <c r="M21" s="9"/>
      <c r="N21" s="9"/>
      <c r="O21" s="9"/>
      <c r="P21" s="9"/>
    </row>
    <row r="22" spans="2:16" s="5" customFormat="1" ht="19.899999999999999" customHeight="1" x14ac:dyDescent="0.2">
      <c r="B22" s="63">
        <v>4</v>
      </c>
      <c r="C22" s="29" t="s">
        <v>37</v>
      </c>
      <c r="D22" s="31" t="s">
        <v>68</v>
      </c>
      <c r="E22" s="31" t="s">
        <v>29</v>
      </c>
      <c r="F22" s="31">
        <v>0</v>
      </c>
      <c r="G22" s="31">
        <v>0</v>
      </c>
      <c r="H22" s="50">
        <v>0</v>
      </c>
      <c r="I22" s="50" t="s">
        <v>81</v>
      </c>
      <c r="J22" s="53" t="s">
        <v>60</v>
      </c>
      <c r="K22" s="53" t="s">
        <v>48</v>
      </c>
      <c r="L22" s="9" t="s">
        <v>9</v>
      </c>
      <c r="M22" s="10">
        <v>0</v>
      </c>
      <c r="N22" s="10">
        <v>0</v>
      </c>
      <c r="O22" s="18">
        <v>0</v>
      </c>
      <c r="P22" s="53"/>
    </row>
    <row r="23" spans="2:16" s="5" customFormat="1" ht="20.45" customHeight="1" x14ac:dyDescent="0.2">
      <c r="B23" s="63"/>
      <c r="C23" s="75"/>
      <c r="D23" s="33"/>
      <c r="E23" s="33"/>
      <c r="F23" s="33"/>
      <c r="G23" s="33"/>
      <c r="H23" s="51"/>
      <c r="I23" s="51"/>
      <c r="J23" s="54"/>
      <c r="K23" s="54"/>
      <c r="L23" s="9" t="s">
        <v>10</v>
      </c>
      <c r="M23" s="10">
        <v>0</v>
      </c>
      <c r="N23" s="10">
        <v>0</v>
      </c>
      <c r="O23" s="18">
        <v>0</v>
      </c>
      <c r="P23" s="54"/>
    </row>
    <row r="24" spans="2:16" s="5" customFormat="1" ht="31.15" customHeight="1" x14ac:dyDescent="0.2">
      <c r="B24" s="63"/>
      <c r="C24" s="75"/>
      <c r="D24" s="33"/>
      <c r="E24" s="33"/>
      <c r="F24" s="33"/>
      <c r="G24" s="33"/>
      <c r="H24" s="51"/>
      <c r="I24" s="51"/>
      <c r="J24" s="54"/>
      <c r="K24" s="54"/>
      <c r="L24" s="9" t="s">
        <v>11</v>
      </c>
      <c r="M24" s="16">
        <v>0</v>
      </c>
      <c r="N24" s="10">
        <v>0</v>
      </c>
      <c r="O24" s="12">
        <v>0</v>
      </c>
      <c r="P24" s="54"/>
    </row>
    <row r="25" spans="2:16" s="5" customFormat="1" ht="31.9" customHeight="1" x14ac:dyDescent="0.2">
      <c r="B25" s="63"/>
      <c r="C25" s="75"/>
      <c r="D25" s="33"/>
      <c r="E25" s="33"/>
      <c r="F25" s="33"/>
      <c r="G25" s="33"/>
      <c r="H25" s="51"/>
      <c r="I25" s="51"/>
      <c r="J25" s="54"/>
      <c r="K25" s="54"/>
      <c r="L25" s="9" t="s">
        <v>12</v>
      </c>
      <c r="M25" s="16">
        <v>0</v>
      </c>
      <c r="N25" s="10">
        <v>0</v>
      </c>
      <c r="O25" s="12">
        <v>0</v>
      </c>
      <c r="P25" s="54"/>
    </row>
    <row r="26" spans="2:16" s="5" customFormat="1" ht="37.9" customHeight="1" x14ac:dyDescent="0.2">
      <c r="B26" s="63"/>
      <c r="C26" s="75"/>
      <c r="D26" s="33"/>
      <c r="E26" s="33"/>
      <c r="F26" s="33"/>
      <c r="G26" s="33"/>
      <c r="H26" s="51"/>
      <c r="I26" s="51"/>
      <c r="J26" s="54"/>
      <c r="K26" s="54"/>
      <c r="L26" s="9" t="s">
        <v>13</v>
      </c>
      <c r="M26" s="16">
        <v>0</v>
      </c>
      <c r="N26" s="10">
        <v>0</v>
      </c>
      <c r="O26" s="12">
        <v>0</v>
      </c>
      <c r="P26" s="54"/>
    </row>
    <row r="27" spans="2:16" s="5" customFormat="1" ht="42.6" customHeight="1" x14ac:dyDescent="0.2">
      <c r="B27" s="63"/>
      <c r="C27" s="30"/>
      <c r="D27" s="32"/>
      <c r="E27" s="32"/>
      <c r="F27" s="32"/>
      <c r="G27" s="32"/>
      <c r="H27" s="52"/>
      <c r="I27" s="52"/>
      <c r="J27" s="55"/>
      <c r="K27" s="55"/>
      <c r="L27" s="9" t="s">
        <v>14</v>
      </c>
      <c r="M27" s="16">
        <v>0</v>
      </c>
      <c r="N27" s="10">
        <v>0</v>
      </c>
      <c r="O27" s="12">
        <v>0</v>
      </c>
      <c r="P27" s="55"/>
    </row>
    <row r="28" spans="2:16" s="5" customFormat="1" ht="25.9" customHeight="1" x14ac:dyDescent="0.2">
      <c r="B28" s="63">
        <v>5</v>
      </c>
      <c r="C28" s="64" t="s">
        <v>36</v>
      </c>
      <c r="D28" s="67" t="s">
        <v>69</v>
      </c>
      <c r="E28" s="31" t="s">
        <v>29</v>
      </c>
      <c r="F28" s="70">
        <v>0</v>
      </c>
      <c r="G28" s="31">
        <v>0</v>
      </c>
      <c r="H28" s="50">
        <v>0</v>
      </c>
      <c r="I28" s="56" t="s">
        <v>81</v>
      </c>
      <c r="J28" s="53" t="s">
        <v>60</v>
      </c>
      <c r="K28" s="53" t="s">
        <v>48</v>
      </c>
      <c r="L28" s="9" t="s">
        <v>9</v>
      </c>
      <c r="M28" s="16">
        <v>0</v>
      </c>
      <c r="N28" s="10">
        <v>0</v>
      </c>
      <c r="O28" s="12">
        <v>0</v>
      </c>
      <c r="P28" s="53"/>
    </row>
    <row r="29" spans="2:16" s="5" customFormat="1" ht="35.450000000000003" customHeight="1" x14ac:dyDescent="0.2">
      <c r="B29" s="63"/>
      <c r="C29" s="65"/>
      <c r="D29" s="68"/>
      <c r="E29" s="33"/>
      <c r="F29" s="71"/>
      <c r="G29" s="33"/>
      <c r="H29" s="51"/>
      <c r="I29" s="57"/>
      <c r="J29" s="54"/>
      <c r="K29" s="54"/>
      <c r="L29" s="9" t="s">
        <v>10</v>
      </c>
      <c r="M29" s="16">
        <v>0</v>
      </c>
      <c r="N29" s="10">
        <v>0</v>
      </c>
      <c r="O29" s="12">
        <v>0</v>
      </c>
      <c r="P29" s="54"/>
    </row>
    <row r="30" spans="2:16" s="5" customFormat="1" ht="37.15" customHeight="1" x14ac:dyDescent="0.2">
      <c r="B30" s="63"/>
      <c r="C30" s="65"/>
      <c r="D30" s="68"/>
      <c r="E30" s="33"/>
      <c r="F30" s="71"/>
      <c r="G30" s="33"/>
      <c r="H30" s="51"/>
      <c r="I30" s="57"/>
      <c r="J30" s="54"/>
      <c r="K30" s="54"/>
      <c r="L30" s="9" t="s">
        <v>11</v>
      </c>
      <c r="M30" s="12">
        <v>0</v>
      </c>
      <c r="N30" s="10">
        <v>0</v>
      </c>
      <c r="O30" s="12">
        <v>0</v>
      </c>
      <c r="P30" s="54"/>
    </row>
    <row r="31" spans="2:16" s="5" customFormat="1" ht="37.15" customHeight="1" x14ac:dyDescent="0.2">
      <c r="B31" s="63"/>
      <c r="C31" s="65"/>
      <c r="D31" s="68"/>
      <c r="E31" s="33"/>
      <c r="F31" s="71"/>
      <c r="G31" s="33"/>
      <c r="H31" s="51"/>
      <c r="I31" s="57"/>
      <c r="J31" s="54"/>
      <c r="K31" s="54"/>
      <c r="L31" s="9" t="s">
        <v>12</v>
      </c>
      <c r="M31" s="12">
        <v>0</v>
      </c>
      <c r="N31" s="10">
        <v>0</v>
      </c>
      <c r="O31" s="12">
        <v>0</v>
      </c>
      <c r="P31" s="54"/>
    </row>
    <row r="32" spans="2:16" s="5" customFormat="1" ht="31.15" customHeight="1" x14ac:dyDescent="0.2">
      <c r="B32" s="63"/>
      <c r="C32" s="65"/>
      <c r="D32" s="68"/>
      <c r="E32" s="33"/>
      <c r="F32" s="71"/>
      <c r="G32" s="33"/>
      <c r="H32" s="51"/>
      <c r="I32" s="57"/>
      <c r="J32" s="54"/>
      <c r="K32" s="54"/>
      <c r="L32" s="9" t="s">
        <v>13</v>
      </c>
      <c r="M32" s="12">
        <v>0</v>
      </c>
      <c r="N32" s="10">
        <v>0</v>
      </c>
      <c r="O32" s="12">
        <v>0</v>
      </c>
      <c r="P32" s="54"/>
    </row>
    <row r="33" spans="2:16" s="5" customFormat="1" ht="35.450000000000003" customHeight="1" x14ac:dyDescent="0.2">
      <c r="B33" s="63"/>
      <c r="C33" s="66"/>
      <c r="D33" s="69"/>
      <c r="E33" s="32"/>
      <c r="F33" s="72"/>
      <c r="G33" s="32"/>
      <c r="H33" s="52"/>
      <c r="I33" s="58"/>
      <c r="J33" s="55"/>
      <c r="K33" s="55"/>
      <c r="L33" s="9" t="s">
        <v>14</v>
      </c>
      <c r="M33" s="12">
        <v>0</v>
      </c>
      <c r="N33" s="10">
        <v>0</v>
      </c>
      <c r="O33" s="12">
        <v>0</v>
      </c>
      <c r="P33" s="55"/>
    </row>
    <row r="34" spans="2:16" s="5" customFormat="1" ht="30.6" customHeight="1" x14ac:dyDescent="0.2">
      <c r="B34" s="63">
        <v>6</v>
      </c>
      <c r="C34" s="64" t="s">
        <v>31</v>
      </c>
      <c r="D34" s="67" t="s">
        <v>70</v>
      </c>
      <c r="E34" s="31" t="s">
        <v>29</v>
      </c>
      <c r="F34" s="36" t="s">
        <v>49</v>
      </c>
      <c r="G34" s="29" t="s">
        <v>49</v>
      </c>
      <c r="H34" s="56" t="s">
        <v>49</v>
      </c>
      <c r="I34" s="56" t="s">
        <v>81</v>
      </c>
      <c r="J34" s="53" t="s">
        <v>82</v>
      </c>
      <c r="K34" s="53" t="s">
        <v>48</v>
      </c>
      <c r="L34" s="9" t="s">
        <v>9</v>
      </c>
      <c r="M34" s="12">
        <v>0</v>
      </c>
      <c r="N34" s="10">
        <v>0</v>
      </c>
      <c r="O34" s="12">
        <v>0</v>
      </c>
      <c r="P34" s="31"/>
    </row>
    <row r="35" spans="2:16" s="5" customFormat="1" ht="33" customHeight="1" x14ac:dyDescent="0.2">
      <c r="B35" s="63"/>
      <c r="C35" s="65"/>
      <c r="D35" s="68"/>
      <c r="E35" s="33"/>
      <c r="F35" s="39"/>
      <c r="G35" s="75"/>
      <c r="H35" s="57"/>
      <c r="I35" s="57"/>
      <c r="J35" s="54"/>
      <c r="K35" s="54"/>
      <c r="L35" s="9" t="s">
        <v>10</v>
      </c>
      <c r="M35" s="12">
        <v>0</v>
      </c>
      <c r="N35" s="10">
        <v>0</v>
      </c>
      <c r="O35" s="12">
        <v>0</v>
      </c>
      <c r="P35" s="33"/>
    </row>
    <row r="36" spans="2:16" s="5" customFormat="1" ht="39" customHeight="1" x14ac:dyDescent="0.2">
      <c r="B36" s="63"/>
      <c r="C36" s="65"/>
      <c r="D36" s="68"/>
      <c r="E36" s="33"/>
      <c r="F36" s="39"/>
      <c r="G36" s="75"/>
      <c r="H36" s="57"/>
      <c r="I36" s="57"/>
      <c r="J36" s="54"/>
      <c r="K36" s="54"/>
      <c r="L36" s="9" t="s">
        <v>11</v>
      </c>
      <c r="M36" s="12">
        <v>0</v>
      </c>
      <c r="N36" s="10">
        <v>0</v>
      </c>
      <c r="O36" s="12">
        <v>0</v>
      </c>
      <c r="P36" s="33"/>
    </row>
    <row r="37" spans="2:16" s="5" customFormat="1" ht="38.450000000000003" customHeight="1" x14ac:dyDescent="0.2">
      <c r="B37" s="63"/>
      <c r="C37" s="65"/>
      <c r="D37" s="68"/>
      <c r="E37" s="33"/>
      <c r="F37" s="39"/>
      <c r="G37" s="75"/>
      <c r="H37" s="57"/>
      <c r="I37" s="57"/>
      <c r="J37" s="54"/>
      <c r="K37" s="54"/>
      <c r="L37" s="9" t="s">
        <v>12</v>
      </c>
      <c r="M37" s="12">
        <v>0</v>
      </c>
      <c r="N37" s="10">
        <v>0</v>
      </c>
      <c r="O37" s="12">
        <v>0</v>
      </c>
      <c r="P37" s="33"/>
    </row>
    <row r="38" spans="2:16" s="5" customFormat="1" ht="39.6" customHeight="1" x14ac:dyDescent="0.2">
      <c r="B38" s="63"/>
      <c r="C38" s="65"/>
      <c r="D38" s="68"/>
      <c r="E38" s="33"/>
      <c r="F38" s="39"/>
      <c r="G38" s="75"/>
      <c r="H38" s="57"/>
      <c r="I38" s="57"/>
      <c r="J38" s="54"/>
      <c r="K38" s="54"/>
      <c r="L38" s="9" t="s">
        <v>13</v>
      </c>
      <c r="M38" s="12">
        <v>0</v>
      </c>
      <c r="N38" s="10">
        <v>0</v>
      </c>
      <c r="O38" s="12">
        <v>0</v>
      </c>
      <c r="P38" s="33"/>
    </row>
    <row r="39" spans="2:16" s="5" customFormat="1" ht="35.450000000000003" customHeight="1" x14ac:dyDescent="0.2">
      <c r="B39" s="63"/>
      <c r="C39" s="66"/>
      <c r="D39" s="69"/>
      <c r="E39" s="32"/>
      <c r="F39" s="42"/>
      <c r="G39" s="30"/>
      <c r="H39" s="58"/>
      <c r="I39" s="58"/>
      <c r="J39" s="55"/>
      <c r="K39" s="55"/>
      <c r="L39" s="9" t="s">
        <v>14</v>
      </c>
      <c r="M39" s="16">
        <v>0</v>
      </c>
      <c r="N39" s="10">
        <v>0</v>
      </c>
      <c r="O39" s="12">
        <v>0</v>
      </c>
      <c r="P39" s="32"/>
    </row>
    <row r="40" spans="2:16" s="5" customFormat="1" ht="22.15" customHeight="1" x14ac:dyDescent="0.2">
      <c r="B40" s="63">
        <v>7</v>
      </c>
      <c r="C40" s="64" t="s">
        <v>32</v>
      </c>
      <c r="D40" s="67" t="s">
        <v>38</v>
      </c>
      <c r="E40" s="31" t="s">
        <v>29</v>
      </c>
      <c r="F40" s="70" t="s">
        <v>49</v>
      </c>
      <c r="G40" s="31" t="s">
        <v>49</v>
      </c>
      <c r="H40" s="50" t="s">
        <v>49</v>
      </c>
      <c r="I40" s="56" t="s">
        <v>81</v>
      </c>
      <c r="J40" s="53" t="s">
        <v>82</v>
      </c>
      <c r="K40" s="53" t="s">
        <v>48</v>
      </c>
      <c r="L40" s="9" t="s">
        <v>9</v>
      </c>
      <c r="M40" s="16">
        <v>0</v>
      </c>
      <c r="N40" s="10">
        <v>0</v>
      </c>
      <c r="O40" s="12">
        <v>0</v>
      </c>
      <c r="P40" s="31"/>
    </row>
    <row r="41" spans="2:16" s="5" customFormat="1" ht="37.9" customHeight="1" x14ac:dyDescent="0.2">
      <c r="B41" s="63"/>
      <c r="C41" s="65"/>
      <c r="D41" s="68"/>
      <c r="E41" s="33"/>
      <c r="F41" s="71"/>
      <c r="G41" s="33"/>
      <c r="H41" s="51"/>
      <c r="I41" s="57"/>
      <c r="J41" s="54"/>
      <c r="K41" s="54"/>
      <c r="L41" s="9" t="s">
        <v>10</v>
      </c>
      <c r="M41" s="16">
        <v>0</v>
      </c>
      <c r="N41" s="10">
        <v>0</v>
      </c>
      <c r="O41" s="12">
        <v>0</v>
      </c>
      <c r="P41" s="33"/>
    </row>
    <row r="42" spans="2:16" s="5" customFormat="1" ht="32.450000000000003" customHeight="1" x14ac:dyDescent="0.2">
      <c r="B42" s="63"/>
      <c r="C42" s="65"/>
      <c r="D42" s="68"/>
      <c r="E42" s="33"/>
      <c r="F42" s="71"/>
      <c r="G42" s="33"/>
      <c r="H42" s="51"/>
      <c r="I42" s="57"/>
      <c r="J42" s="54"/>
      <c r="K42" s="54"/>
      <c r="L42" s="9" t="s">
        <v>11</v>
      </c>
      <c r="M42" s="16">
        <v>0</v>
      </c>
      <c r="N42" s="10">
        <v>0</v>
      </c>
      <c r="O42" s="12">
        <v>0</v>
      </c>
      <c r="P42" s="33"/>
    </row>
    <row r="43" spans="2:16" s="5" customFormat="1" ht="36" customHeight="1" x14ac:dyDescent="0.2">
      <c r="B43" s="63"/>
      <c r="C43" s="65"/>
      <c r="D43" s="68"/>
      <c r="E43" s="33"/>
      <c r="F43" s="71"/>
      <c r="G43" s="33"/>
      <c r="H43" s="51"/>
      <c r="I43" s="57"/>
      <c r="J43" s="54"/>
      <c r="K43" s="54"/>
      <c r="L43" s="9" t="s">
        <v>12</v>
      </c>
      <c r="M43" s="12">
        <v>0</v>
      </c>
      <c r="N43" s="10">
        <v>0</v>
      </c>
      <c r="O43" s="12">
        <v>0</v>
      </c>
      <c r="P43" s="33"/>
    </row>
    <row r="44" spans="2:16" s="5" customFormat="1" ht="38.450000000000003" customHeight="1" x14ac:dyDescent="0.2">
      <c r="B44" s="63"/>
      <c r="C44" s="65"/>
      <c r="D44" s="68"/>
      <c r="E44" s="33"/>
      <c r="F44" s="71"/>
      <c r="G44" s="33"/>
      <c r="H44" s="51"/>
      <c r="I44" s="57"/>
      <c r="J44" s="54"/>
      <c r="K44" s="54"/>
      <c r="L44" s="9" t="s">
        <v>13</v>
      </c>
      <c r="M44" s="12">
        <v>0</v>
      </c>
      <c r="N44" s="10">
        <v>0</v>
      </c>
      <c r="O44" s="12">
        <v>0</v>
      </c>
      <c r="P44" s="33"/>
    </row>
    <row r="45" spans="2:16" s="5" customFormat="1" ht="37.9" customHeight="1" x14ac:dyDescent="0.2">
      <c r="B45" s="63"/>
      <c r="C45" s="66"/>
      <c r="D45" s="69"/>
      <c r="E45" s="32"/>
      <c r="F45" s="72"/>
      <c r="G45" s="32"/>
      <c r="H45" s="52"/>
      <c r="I45" s="58"/>
      <c r="J45" s="55"/>
      <c r="K45" s="55"/>
      <c r="L45" s="9" t="s">
        <v>14</v>
      </c>
      <c r="M45" s="12">
        <v>0</v>
      </c>
      <c r="N45" s="10">
        <v>0</v>
      </c>
      <c r="O45" s="12">
        <v>0</v>
      </c>
      <c r="P45" s="32"/>
    </row>
    <row r="46" spans="2:16" s="5" customFormat="1" ht="27" customHeight="1" x14ac:dyDescent="0.2">
      <c r="B46" s="63">
        <v>8</v>
      </c>
      <c r="C46" s="64" t="s">
        <v>41</v>
      </c>
      <c r="D46" s="67" t="s">
        <v>39</v>
      </c>
      <c r="E46" s="31" t="s">
        <v>29</v>
      </c>
      <c r="F46" s="70">
        <v>1</v>
      </c>
      <c r="G46" s="31">
        <v>4</v>
      </c>
      <c r="H46" s="50">
        <v>4</v>
      </c>
      <c r="I46" s="56" t="s">
        <v>81</v>
      </c>
      <c r="J46" s="53" t="s">
        <v>61</v>
      </c>
      <c r="K46" s="53" t="s">
        <v>48</v>
      </c>
      <c r="L46" s="9" t="s">
        <v>9</v>
      </c>
      <c r="M46" s="12">
        <v>57.4</v>
      </c>
      <c r="N46" s="12">
        <v>229.9</v>
      </c>
      <c r="O46" s="12">
        <v>229.9</v>
      </c>
      <c r="P46" s="53" t="s">
        <v>84</v>
      </c>
    </row>
    <row r="47" spans="2:16" s="5" customFormat="1" ht="32.450000000000003" customHeight="1" x14ac:dyDescent="0.2">
      <c r="B47" s="63"/>
      <c r="C47" s="65"/>
      <c r="D47" s="68"/>
      <c r="E47" s="33"/>
      <c r="F47" s="71"/>
      <c r="G47" s="33"/>
      <c r="H47" s="51"/>
      <c r="I47" s="57"/>
      <c r="J47" s="54"/>
      <c r="K47" s="54"/>
      <c r="L47" s="9" t="s">
        <v>10</v>
      </c>
      <c r="M47" s="12">
        <v>57.4</v>
      </c>
      <c r="N47" s="12">
        <v>229.9</v>
      </c>
      <c r="O47" s="12">
        <v>229.9</v>
      </c>
      <c r="P47" s="54"/>
    </row>
    <row r="48" spans="2:16" s="5" customFormat="1" ht="43.15" customHeight="1" x14ac:dyDescent="0.2">
      <c r="B48" s="63"/>
      <c r="C48" s="65"/>
      <c r="D48" s="68"/>
      <c r="E48" s="33"/>
      <c r="F48" s="71"/>
      <c r="G48" s="33"/>
      <c r="H48" s="51"/>
      <c r="I48" s="57"/>
      <c r="J48" s="54"/>
      <c r="K48" s="54"/>
      <c r="L48" s="9" t="s">
        <v>11</v>
      </c>
      <c r="M48" s="12">
        <v>0</v>
      </c>
      <c r="N48" s="10">
        <v>0</v>
      </c>
      <c r="O48" s="12">
        <v>0</v>
      </c>
      <c r="P48" s="54"/>
    </row>
    <row r="49" spans="2:16" s="5" customFormat="1" ht="30" customHeight="1" x14ac:dyDescent="0.2">
      <c r="B49" s="63"/>
      <c r="C49" s="65"/>
      <c r="D49" s="68"/>
      <c r="E49" s="33"/>
      <c r="F49" s="71"/>
      <c r="G49" s="33"/>
      <c r="H49" s="51"/>
      <c r="I49" s="57"/>
      <c r="J49" s="54"/>
      <c r="K49" s="54"/>
      <c r="L49" s="9" t="s">
        <v>12</v>
      </c>
      <c r="M49" s="12">
        <v>0</v>
      </c>
      <c r="N49" s="10">
        <v>0</v>
      </c>
      <c r="O49" s="12">
        <v>0</v>
      </c>
      <c r="P49" s="54"/>
    </row>
    <row r="50" spans="2:16" s="5" customFormat="1" ht="33.6" customHeight="1" x14ac:dyDescent="0.2">
      <c r="B50" s="63"/>
      <c r="C50" s="65"/>
      <c r="D50" s="68"/>
      <c r="E50" s="33"/>
      <c r="F50" s="71"/>
      <c r="G50" s="33"/>
      <c r="H50" s="51"/>
      <c r="I50" s="57"/>
      <c r="J50" s="54"/>
      <c r="K50" s="54"/>
      <c r="L50" s="9" t="s">
        <v>13</v>
      </c>
      <c r="M50" s="12">
        <v>0</v>
      </c>
      <c r="N50" s="10">
        <v>0</v>
      </c>
      <c r="O50" s="12">
        <v>0</v>
      </c>
      <c r="P50" s="54"/>
    </row>
    <row r="51" spans="2:16" s="5" customFormat="1" ht="34.9" customHeight="1" x14ac:dyDescent="0.2">
      <c r="B51" s="63"/>
      <c r="C51" s="66"/>
      <c r="D51" s="69"/>
      <c r="E51" s="32"/>
      <c r="F51" s="72"/>
      <c r="G51" s="32"/>
      <c r="H51" s="52"/>
      <c r="I51" s="58"/>
      <c r="J51" s="55"/>
      <c r="K51" s="55"/>
      <c r="L51" s="9" t="s">
        <v>14</v>
      </c>
      <c r="M51" s="12">
        <v>0</v>
      </c>
      <c r="N51" s="10">
        <v>0</v>
      </c>
      <c r="O51" s="12">
        <v>0</v>
      </c>
      <c r="P51" s="55"/>
    </row>
    <row r="52" spans="2:16" s="5" customFormat="1" ht="22.15" customHeight="1" x14ac:dyDescent="0.2">
      <c r="B52" s="63">
        <v>9</v>
      </c>
      <c r="C52" s="64" t="s">
        <v>40</v>
      </c>
      <c r="D52" s="67" t="s">
        <v>71</v>
      </c>
      <c r="E52" s="31" t="s">
        <v>29</v>
      </c>
      <c r="F52" s="70">
        <v>0</v>
      </c>
      <c r="G52" s="31">
        <v>0</v>
      </c>
      <c r="H52" s="50">
        <v>0</v>
      </c>
      <c r="I52" s="56" t="s">
        <v>81</v>
      </c>
      <c r="J52" s="53" t="s">
        <v>82</v>
      </c>
      <c r="K52" s="53" t="s">
        <v>48</v>
      </c>
      <c r="L52" s="9" t="s">
        <v>9</v>
      </c>
      <c r="M52" s="12">
        <v>0</v>
      </c>
      <c r="N52" s="10">
        <v>0</v>
      </c>
      <c r="O52" s="12">
        <v>0</v>
      </c>
      <c r="P52" s="53"/>
    </row>
    <row r="53" spans="2:16" s="5" customFormat="1" ht="33.6" customHeight="1" x14ac:dyDescent="0.2">
      <c r="B53" s="63"/>
      <c r="C53" s="65"/>
      <c r="D53" s="68"/>
      <c r="E53" s="33"/>
      <c r="F53" s="71"/>
      <c r="G53" s="33"/>
      <c r="H53" s="51"/>
      <c r="I53" s="57"/>
      <c r="J53" s="54"/>
      <c r="K53" s="54"/>
      <c r="L53" s="9" t="s">
        <v>10</v>
      </c>
      <c r="M53" s="12">
        <v>0</v>
      </c>
      <c r="N53" s="10">
        <v>0</v>
      </c>
      <c r="O53" s="12">
        <v>0</v>
      </c>
      <c r="P53" s="54"/>
    </row>
    <row r="54" spans="2:16" s="5" customFormat="1" ht="40.9" customHeight="1" x14ac:dyDescent="0.2">
      <c r="B54" s="63"/>
      <c r="C54" s="65"/>
      <c r="D54" s="68"/>
      <c r="E54" s="33"/>
      <c r="F54" s="71"/>
      <c r="G54" s="33"/>
      <c r="H54" s="51"/>
      <c r="I54" s="57"/>
      <c r="J54" s="54"/>
      <c r="K54" s="54"/>
      <c r="L54" s="9" t="s">
        <v>11</v>
      </c>
      <c r="M54" s="12">
        <v>0</v>
      </c>
      <c r="N54" s="10">
        <v>0</v>
      </c>
      <c r="O54" s="12">
        <v>0</v>
      </c>
      <c r="P54" s="54"/>
    </row>
    <row r="55" spans="2:16" s="5" customFormat="1" ht="36.6" customHeight="1" x14ac:dyDescent="0.2">
      <c r="B55" s="63"/>
      <c r="C55" s="65"/>
      <c r="D55" s="68"/>
      <c r="E55" s="33"/>
      <c r="F55" s="71"/>
      <c r="G55" s="33"/>
      <c r="H55" s="51"/>
      <c r="I55" s="57"/>
      <c r="J55" s="54"/>
      <c r="K55" s="54"/>
      <c r="L55" s="9" t="s">
        <v>12</v>
      </c>
      <c r="M55" s="12">
        <v>0</v>
      </c>
      <c r="N55" s="10">
        <v>0</v>
      </c>
      <c r="O55" s="12">
        <v>0</v>
      </c>
      <c r="P55" s="54"/>
    </row>
    <row r="56" spans="2:16" s="5" customFormat="1" ht="33" customHeight="1" x14ac:dyDescent="0.2">
      <c r="B56" s="63"/>
      <c r="C56" s="65"/>
      <c r="D56" s="68"/>
      <c r="E56" s="33"/>
      <c r="F56" s="71"/>
      <c r="G56" s="33"/>
      <c r="H56" s="51"/>
      <c r="I56" s="57"/>
      <c r="J56" s="54"/>
      <c r="K56" s="54"/>
      <c r="L56" s="9" t="s">
        <v>13</v>
      </c>
      <c r="M56" s="12">
        <v>0</v>
      </c>
      <c r="N56" s="10">
        <v>0</v>
      </c>
      <c r="O56" s="12">
        <v>0</v>
      </c>
      <c r="P56" s="54"/>
    </row>
    <row r="57" spans="2:16" s="5" customFormat="1" ht="39" customHeight="1" x14ac:dyDescent="0.2">
      <c r="B57" s="63"/>
      <c r="C57" s="66"/>
      <c r="D57" s="69"/>
      <c r="E57" s="32"/>
      <c r="F57" s="72"/>
      <c r="G57" s="32"/>
      <c r="H57" s="52"/>
      <c r="I57" s="58"/>
      <c r="J57" s="55"/>
      <c r="K57" s="55"/>
      <c r="L57" s="9" t="s">
        <v>14</v>
      </c>
      <c r="M57" s="12">
        <v>0</v>
      </c>
      <c r="N57" s="10">
        <v>0</v>
      </c>
      <c r="O57" s="12">
        <v>0</v>
      </c>
      <c r="P57" s="55"/>
    </row>
    <row r="58" spans="2:16" s="5" customFormat="1" ht="29.25" customHeight="1" x14ac:dyDescent="0.2">
      <c r="B58" s="31">
        <v>10</v>
      </c>
      <c r="C58" s="64" t="s">
        <v>42</v>
      </c>
      <c r="D58" s="67" t="s">
        <v>72</v>
      </c>
      <c r="E58" s="31" t="s">
        <v>29</v>
      </c>
      <c r="F58" s="70">
        <v>10</v>
      </c>
      <c r="G58" s="31">
        <v>28</v>
      </c>
      <c r="H58" s="50">
        <v>28</v>
      </c>
      <c r="I58" s="56" t="s">
        <v>81</v>
      </c>
      <c r="J58" s="53" t="s">
        <v>47</v>
      </c>
      <c r="K58" s="53" t="s">
        <v>48</v>
      </c>
      <c r="L58" s="9" t="s">
        <v>9</v>
      </c>
      <c r="M58" s="12">
        <v>1022</v>
      </c>
      <c r="N58" s="12">
        <v>1500.3</v>
      </c>
      <c r="O58" s="12">
        <v>1500.2</v>
      </c>
      <c r="P58" s="53" t="s">
        <v>85</v>
      </c>
    </row>
    <row r="59" spans="2:16" s="5" customFormat="1" ht="34.15" customHeight="1" x14ac:dyDescent="0.2">
      <c r="B59" s="33"/>
      <c r="C59" s="65"/>
      <c r="D59" s="68"/>
      <c r="E59" s="33"/>
      <c r="F59" s="71"/>
      <c r="G59" s="33"/>
      <c r="H59" s="51"/>
      <c r="I59" s="57"/>
      <c r="J59" s="54"/>
      <c r="K59" s="54"/>
      <c r="L59" s="9" t="s">
        <v>10</v>
      </c>
      <c r="M59" s="12">
        <v>1022</v>
      </c>
      <c r="N59" s="12">
        <v>1500.3</v>
      </c>
      <c r="O59" s="12">
        <v>1500.2</v>
      </c>
      <c r="P59" s="54"/>
    </row>
    <row r="60" spans="2:16" s="5" customFormat="1" ht="36.6" customHeight="1" x14ac:dyDescent="0.2">
      <c r="B60" s="33"/>
      <c r="C60" s="65"/>
      <c r="D60" s="68"/>
      <c r="E60" s="33"/>
      <c r="F60" s="71"/>
      <c r="G60" s="33"/>
      <c r="H60" s="51"/>
      <c r="I60" s="57"/>
      <c r="J60" s="54"/>
      <c r="K60" s="54"/>
      <c r="L60" s="9" t="s">
        <v>11</v>
      </c>
      <c r="M60" s="12">
        <v>0</v>
      </c>
      <c r="N60" s="10">
        <v>0</v>
      </c>
      <c r="O60" s="12">
        <v>0</v>
      </c>
      <c r="P60" s="54"/>
    </row>
    <row r="61" spans="2:16" s="5" customFormat="1" ht="38.450000000000003" customHeight="1" x14ac:dyDescent="0.2">
      <c r="B61" s="33"/>
      <c r="C61" s="65"/>
      <c r="D61" s="68"/>
      <c r="E61" s="33"/>
      <c r="F61" s="71"/>
      <c r="G61" s="33"/>
      <c r="H61" s="51"/>
      <c r="I61" s="57"/>
      <c r="J61" s="54"/>
      <c r="K61" s="54"/>
      <c r="L61" s="9" t="s">
        <v>12</v>
      </c>
      <c r="M61" s="12">
        <v>0</v>
      </c>
      <c r="N61" s="10">
        <v>0</v>
      </c>
      <c r="O61" s="12">
        <v>0</v>
      </c>
      <c r="P61" s="54"/>
    </row>
    <row r="62" spans="2:16" s="5" customFormat="1" ht="36.6" customHeight="1" x14ac:dyDescent="0.2">
      <c r="B62" s="33"/>
      <c r="C62" s="65"/>
      <c r="D62" s="68"/>
      <c r="E62" s="33"/>
      <c r="F62" s="71"/>
      <c r="G62" s="33"/>
      <c r="H62" s="51"/>
      <c r="I62" s="57"/>
      <c r="J62" s="54"/>
      <c r="K62" s="54"/>
      <c r="L62" s="9" t="s">
        <v>13</v>
      </c>
      <c r="M62" s="12">
        <v>0</v>
      </c>
      <c r="N62" s="10">
        <v>0</v>
      </c>
      <c r="O62" s="12">
        <v>0</v>
      </c>
      <c r="P62" s="54"/>
    </row>
    <row r="63" spans="2:16" s="5" customFormat="1" ht="62.45" customHeight="1" x14ac:dyDescent="0.2">
      <c r="B63" s="32"/>
      <c r="C63" s="66"/>
      <c r="D63" s="69"/>
      <c r="E63" s="32"/>
      <c r="F63" s="72"/>
      <c r="G63" s="32"/>
      <c r="H63" s="52"/>
      <c r="I63" s="58"/>
      <c r="J63" s="55"/>
      <c r="K63" s="55"/>
      <c r="L63" s="9" t="s">
        <v>14</v>
      </c>
      <c r="M63" s="12">
        <v>0</v>
      </c>
      <c r="N63" s="10">
        <v>0</v>
      </c>
      <c r="O63" s="12">
        <v>0</v>
      </c>
      <c r="P63" s="55"/>
    </row>
    <row r="64" spans="2:16" s="5" customFormat="1" ht="51" customHeight="1" x14ac:dyDescent="0.2">
      <c r="B64" s="63">
        <v>11</v>
      </c>
      <c r="C64" s="64" t="s">
        <v>64</v>
      </c>
      <c r="D64" s="67" t="s">
        <v>73</v>
      </c>
      <c r="E64" s="31" t="s">
        <v>29</v>
      </c>
      <c r="F64" s="70" t="s">
        <v>49</v>
      </c>
      <c r="G64" s="31">
        <v>1</v>
      </c>
      <c r="H64" s="50">
        <v>1</v>
      </c>
      <c r="I64" s="56" t="s">
        <v>81</v>
      </c>
      <c r="J64" s="53" t="s">
        <v>86</v>
      </c>
      <c r="K64" s="53" t="s">
        <v>48</v>
      </c>
      <c r="L64" s="9" t="s">
        <v>9</v>
      </c>
      <c r="M64" s="19" t="s">
        <v>49</v>
      </c>
      <c r="N64" s="12">
        <v>0.5</v>
      </c>
      <c r="O64" s="12">
        <v>0</v>
      </c>
      <c r="P64" s="53" t="s">
        <v>87</v>
      </c>
    </row>
    <row r="65" spans="2:16" s="5" customFormat="1" ht="40.9" customHeight="1" x14ac:dyDescent="0.2">
      <c r="B65" s="63"/>
      <c r="C65" s="65"/>
      <c r="D65" s="68"/>
      <c r="E65" s="33"/>
      <c r="F65" s="71"/>
      <c r="G65" s="33"/>
      <c r="H65" s="51"/>
      <c r="I65" s="57"/>
      <c r="J65" s="54"/>
      <c r="K65" s="54"/>
      <c r="L65" s="9" t="s">
        <v>10</v>
      </c>
      <c r="M65" s="19" t="s">
        <v>49</v>
      </c>
      <c r="N65" s="12">
        <v>0.5</v>
      </c>
      <c r="O65" s="12">
        <v>0</v>
      </c>
      <c r="P65" s="54"/>
    </row>
    <row r="66" spans="2:16" s="5" customFormat="1" ht="39.6" customHeight="1" x14ac:dyDescent="0.2">
      <c r="B66" s="63"/>
      <c r="C66" s="65"/>
      <c r="D66" s="68"/>
      <c r="E66" s="33"/>
      <c r="F66" s="71"/>
      <c r="G66" s="33"/>
      <c r="H66" s="51"/>
      <c r="I66" s="57"/>
      <c r="J66" s="54"/>
      <c r="K66" s="54"/>
      <c r="L66" s="9" t="s">
        <v>11</v>
      </c>
      <c r="M66" s="10">
        <v>0</v>
      </c>
      <c r="N66" s="10">
        <v>0</v>
      </c>
      <c r="O66" s="10">
        <v>0</v>
      </c>
      <c r="P66" s="54"/>
    </row>
    <row r="67" spans="2:16" s="5" customFormat="1" ht="39.6" customHeight="1" x14ac:dyDescent="0.2">
      <c r="B67" s="63"/>
      <c r="C67" s="65"/>
      <c r="D67" s="68"/>
      <c r="E67" s="33"/>
      <c r="F67" s="71"/>
      <c r="G67" s="33"/>
      <c r="H67" s="51"/>
      <c r="I67" s="57"/>
      <c r="J67" s="54"/>
      <c r="K67" s="54"/>
      <c r="L67" s="9" t="s">
        <v>12</v>
      </c>
      <c r="M67" s="10">
        <v>0</v>
      </c>
      <c r="N67" s="10">
        <v>0</v>
      </c>
      <c r="O67" s="10">
        <v>0</v>
      </c>
      <c r="P67" s="54"/>
    </row>
    <row r="68" spans="2:16" s="5" customFormat="1" ht="39" customHeight="1" x14ac:dyDescent="0.2">
      <c r="B68" s="63"/>
      <c r="C68" s="65"/>
      <c r="D68" s="68"/>
      <c r="E68" s="33"/>
      <c r="F68" s="71"/>
      <c r="G68" s="33"/>
      <c r="H68" s="51"/>
      <c r="I68" s="57"/>
      <c r="J68" s="54"/>
      <c r="K68" s="54"/>
      <c r="L68" s="9" t="s">
        <v>13</v>
      </c>
      <c r="M68" s="10">
        <v>0</v>
      </c>
      <c r="N68" s="10">
        <v>0</v>
      </c>
      <c r="O68" s="10">
        <v>0</v>
      </c>
      <c r="P68" s="54"/>
    </row>
    <row r="69" spans="2:16" s="5" customFormat="1" ht="171.6" customHeight="1" x14ac:dyDescent="0.2">
      <c r="B69" s="63"/>
      <c r="C69" s="66"/>
      <c r="D69" s="69"/>
      <c r="E69" s="32"/>
      <c r="F69" s="72"/>
      <c r="G69" s="32"/>
      <c r="H69" s="52"/>
      <c r="I69" s="58"/>
      <c r="J69" s="55"/>
      <c r="K69" s="55"/>
      <c r="L69" s="9" t="s">
        <v>14</v>
      </c>
      <c r="M69" s="10">
        <v>0</v>
      </c>
      <c r="N69" s="10">
        <v>0</v>
      </c>
      <c r="O69" s="10">
        <v>0</v>
      </c>
      <c r="P69" s="55"/>
    </row>
    <row r="70" spans="2:16" s="5" customFormat="1" ht="1.5" hidden="1" customHeight="1" x14ac:dyDescent="0.2">
      <c r="B70" s="9"/>
      <c r="C70" s="17"/>
      <c r="D70" s="20"/>
      <c r="E70" s="13"/>
      <c r="F70" s="21"/>
      <c r="G70" s="21"/>
      <c r="H70" s="22"/>
      <c r="I70" s="22"/>
      <c r="J70" s="15"/>
      <c r="K70" s="15"/>
      <c r="L70" s="9" t="s">
        <v>14</v>
      </c>
      <c r="M70" s="12">
        <v>0</v>
      </c>
      <c r="N70" s="12"/>
      <c r="O70" s="12">
        <v>0</v>
      </c>
      <c r="P70" s="9"/>
    </row>
    <row r="71" spans="2:16" s="5" customFormat="1" ht="22.15" customHeight="1" x14ac:dyDescent="0.2">
      <c r="B71" s="31">
        <v>12</v>
      </c>
      <c r="C71" s="34" t="s">
        <v>83</v>
      </c>
      <c r="D71" s="35"/>
      <c r="E71" s="35"/>
      <c r="F71" s="35"/>
      <c r="G71" s="35"/>
      <c r="H71" s="35"/>
      <c r="I71" s="35"/>
      <c r="J71" s="35"/>
      <c r="K71" s="36"/>
      <c r="L71" s="9" t="s">
        <v>9</v>
      </c>
      <c r="M71" s="18">
        <v>1079.4000000000001</v>
      </c>
      <c r="N71" s="18">
        <v>1730.7</v>
      </c>
      <c r="O71" s="18">
        <v>1730.1</v>
      </c>
      <c r="P71" s="31"/>
    </row>
    <row r="72" spans="2:16" s="5" customFormat="1" ht="32.450000000000003" customHeight="1" x14ac:dyDescent="0.2">
      <c r="B72" s="33"/>
      <c r="C72" s="37"/>
      <c r="D72" s="38"/>
      <c r="E72" s="38"/>
      <c r="F72" s="38"/>
      <c r="G72" s="38"/>
      <c r="H72" s="38"/>
      <c r="I72" s="38"/>
      <c r="J72" s="38"/>
      <c r="K72" s="39"/>
      <c r="L72" s="9" t="s">
        <v>10</v>
      </c>
      <c r="M72" s="18">
        <v>1079.4000000000001</v>
      </c>
      <c r="N72" s="18">
        <v>1730.7</v>
      </c>
      <c r="O72" s="18">
        <v>1730.1</v>
      </c>
      <c r="P72" s="33"/>
    </row>
    <row r="73" spans="2:16" s="5" customFormat="1" ht="34.15" customHeight="1" x14ac:dyDescent="0.2">
      <c r="B73" s="33"/>
      <c r="C73" s="37"/>
      <c r="D73" s="38"/>
      <c r="E73" s="38"/>
      <c r="F73" s="38"/>
      <c r="G73" s="38"/>
      <c r="H73" s="38"/>
      <c r="I73" s="38"/>
      <c r="J73" s="38"/>
      <c r="K73" s="39"/>
      <c r="L73" s="9" t="s">
        <v>11</v>
      </c>
      <c r="M73" s="18">
        <v>0</v>
      </c>
      <c r="N73" s="18">
        <v>0</v>
      </c>
      <c r="O73" s="18">
        <v>0</v>
      </c>
      <c r="P73" s="33"/>
    </row>
    <row r="74" spans="2:16" s="5" customFormat="1" ht="33" customHeight="1" x14ac:dyDescent="0.2">
      <c r="B74" s="33"/>
      <c r="C74" s="37"/>
      <c r="D74" s="38"/>
      <c r="E74" s="38"/>
      <c r="F74" s="38"/>
      <c r="G74" s="38"/>
      <c r="H74" s="38"/>
      <c r="I74" s="38"/>
      <c r="J74" s="38"/>
      <c r="K74" s="39"/>
      <c r="L74" s="9" t="s">
        <v>12</v>
      </c>
      <c r="M74" s="18">
        <v>0</v>
      </c>
      <c r="N74" s="18">
        <v>0</v>
      </c>
      <c r="O74" s="18">
        <v>0</v>
      </c>
      <c r="P74" s="33"/>
    </row>
    <row r="75" spans="2:16" s="5" customFormat="1" ht="35.450000000000003" customHeight="1" x14ac:dyDescent="0.2">
      <c r="B75" s="33"/>
      <c r="C75" s="37"/>
      <c r="D75" s="38"/>
      <c r="E75" s="38"/>
      <c r="F75" s="38"/>
      <c r="G75" s="38"/>
      <c r="H75" s="38"/>
      <c r="I75" s="38"/>
      <c r="J75" s="38"/>
      <c r="K75" s="39"/>
      <c r="L75" s="9" t="s">
        <v>13</v>
      </c>
      <c r="M75" s="18">
        <v>0</v>
      </c>
      <c r="N75" s="18">
        <v>0</v>
      </c>
      <c r="O75" s="18">
        <v>0</v>
      </c>
      <c r="P75" s="33"/>
    </row>
    <row r="76" spans="2:16" s="5" customFormat="1" ht="35.450000000000003" customHeight="1" x14ac:dyDescent="0.2">
      <c r="B76" s="32"/>
      <c r="C76" s="40"/>
      <c r="D76" s="41"/>
      <c r="E76" s="41"/>
      <c r="F76" s="41"/>
      <c r="G76" s="41"/>
      <c r="H76" s="41"/>
      <c r="I76" s="41"/>
      <c r="J76" s="41"/>
      <c r="K76" s="42"/>
      <c r="L76" s="9" t="s">
        <v>14</v>
      </c>
      <c r="M76" s="18">
        <v>0</v>
      </c>
      <c r="N76" s="18">
        <v>0</v>
      </c>
      <c r="O76" s="18">
        <v>0</v>
      </c>
      <c r="P76" s="32"/>
    </row>
    <row r="77" spans="2:16" s="5" customFormat="1" ht="24" customHeight="1" x14ac:dyDescent="0.2">
      <c r="B77" s="63">
        <v>13</v>
      </c>
      <c r="C77" s="79" t="s">
        <v>15</v>
      </c>
      <c r="D77" s="80"/>
      <c r="E77" s="80"/>
      <c r="F77" s="80"/>
      <c r="G77" s="80"/>
      <c r="H77" s="80"/>
      <c r="I77" s="80"/>
      <c r="J77" s="80"/>
      <c r="K77" s="81"/>
      <c r="L77" s="9" t="s">
        <v>9</v>
      </c>
      <c r="M77" s="18">
        <f>M46+M58</f>
        <v>1079.4000000000001</v>
      </c>
      <c r="N77" s="18">
        <f>SUM(N46+N58+N64)</f>
        <v>1730.7</v>
      </c>
      <c r="O77" s="18">
        <f>O46+O58+O64</f>
        <v>1730.1000000000001</v>
      </c>
      <c r="P77" s="31"/>
    </row>
    <row r="78" spans="2:16" s="5" customFormat="1" ht="30.6" customHeight="1" x14ac:dyDescent="0.2">
      <c r="B78" s="63"/>
      <c r="C78" s="82"/>
      <c r="D78" s="83"/>
      <c r="E78" s="83"/>
      <c r="F78" s="83"/>
      <c r="G78" s="83"/>
      <c r="H78" s="83"/>
      <c r="I78" s="83"/>
      <c r="J78" s="83"/>
      <c r="K78" s="84"/>
      <c r="L78" s="9" t="s">
        <v>10</v>
      </c>
      <c r="M78" s="18">
        <v>1079.4000000000001</v>
      </c>
      <c r="N78" s="18">
        <v>1730.7</v>
      </c>
      <c r="O78" s="18">
        <v>1730.1</v>
      </c>
      <c r="P78" s="33"/>
    </row>
    <row r="79" spans="2:16" s="5" customFormat="1" ht="36" customHeight="1" x14ac:dyDescent="0.2">
      <c r="B79" s="63"/>
      <c r="C79" s="82"/>
      <c r="D79" s="83"/>
      <c r="E79" s="83"/>
      <c r="F79" s="83"/>
      <c r="G79" s="83"/>
      <c r="H79" s="83"/>
      <c r="I79" s="83"/>
      <c r="J79" s="83"/>
      <c r="K79" s="84"/>
      <c r="L79" s="9" t="s">
        <v>11</v>
      </c>
      <c r="M79" s="18">
        <v>0</v>
      </c>
      <c r="N79" s="18">
        <v>0</v>
      </c>
      <c r="O79" s="18">
        <v>0</v>
      </c>
      <c r="P79" s="33"/>
    </row>
    <row r="80" spans="2:16" s="5" customFormat="1" ht="38.450000000000003" customHeight="1" x14ac:dyDescent="0.2">
      <c r="B80" s="63"/>
      <c r="C80" s="82"/>
      <c r="D80" s="83"/>
      <c r="E80" s="83"/>
      <c r="F80" s="83"/>
      <c r="G80" s="83"/>
      <c r="H80" s="83"/>
      <c r="I80" s="83"/>
      <c r="J80" s="83"/>
      <c r="K80" s="84"/>
      <c r="L80" s="9" t="s">
        <v>12</v>
      </c>
      <c r="M80" s="18">
        <v>0</v>
      </c>
      <c r="N80" s="18">
        <v>0</v>
      </c>
      <c r="O80" s="18">
        <v>0</v>
      </c>
      <c r="P80" s="33"/>
    </row>
    <row r="81" spans="2:16" s="5" customFormat="1" ht="34.15" customHeight="1" x14ac:dyDescent="0.2">
      <c r="B81" s="63"/>
      <c r="C81" s="82"/>
      <c r="D81" s="83"/>
      <c r="E81" s="83"/>
      <c r="F81" s="83"/>
      <c r="G81" s="83"/>
      <c r="H81" s="83"/>
      <c r="I81" s="83"/>
      <c r="J81" s="83"/>
      <c r="K81" s="84"/>
      <c r="L81" s="9" t="s">
        <v>13</v>
      </c>
      <c r="M81" s="18">
        <v>0</v>
      </c>
      <c r="N81" s="18">
        <v>0</v>
      </c>
      <c r="O81" s="18">
        <v>0</v>
      </c>
      <c r="P81" s="33"/>
    </row>
    <row r="82" spans="2:16" s="5" customFormat="1" ht="33.6" customHeight="1" x14ac:dyDescent="0.2">
      <c r="B82" s="63"/>
      <c r="C82" s="85"/>
      <c r="D82" s="86"/>
      <c r="E82" s="86"/>
      <c r="F82" s="86"/>
      <c r="G82" s="86"/>
      <c r="H82" s="86"/>
      <c r="I82" s="86"/>
      <c r="J82" s="86"/>
      <c r="K82" s="87"/>
      <c r="L82" s="9" t="s">
        <v>14</v>
      </c>
      <c r="M82" s="18">
        <v>0</v>
      </c>
      <c r="N82" s="18">
        <v>0</v>
      </c>
      <c r="O82" s="18">
        <v>0</v>
      </c>
      <c r="P82" s="32"/>
    </row>
    <row r="83" spans="2:16" s="5" customFormat="1" ht="23.25" customHeight="1" x14ac:dyDescent="0.2">
      <c r="B83" s="88" t="s">
        <v>62</v>
      </c>
      <c r="C83" s="48"/>
      <c r="D83" s="48"/>
      <c r="E83" s="48"/>
      <c r="F83" s="48"/>
      <c r="G83" s="48"/>
      <c r="H83" s="48"/>
      <c r="I83" s="48"/>
      <c r="J83" s="48"/>
      <c r="K83" s="49"/>
      <c r="L83" s="9"/>
      <c r="M83" s="18"/>
      <c r="N83" s="18"/>
      <c r="O83" s="18"/>
      <c r="P83" s="9"/>
    </row>
    <row r="84" spans="2:16" s="5" customFormat="1" ht="23.25" customHeight="1" x14ac:dyDescent="0.2">
      <c r="B84" s="31">
        <v>14</v>
      </c>
      <c r="C84" s="79">
        <v>1003</v>
      </c>
      <c r="D84" s="80"/>
      <c r="E84" s="80"/>
      <c r="F84" s="80"/>
      <c r="G84" s="80"/>
      <c r="H84" s="80"/>
      <c r="I84" s="80"/>
      <c r="J84" s="80"/>
      <c r="K84" s="81"/>
      <c r="L84" s="9" t="s">
        <v>9</v>
      </c>
      <c r="M84" s="18">
        <v>1079.4000000000001</v>
      </c>
      <c r="N84" s="18">
        <f>N46+N58+N64</f>
        <v>1730.7</v>
      </c>
      <c r="O84" s="18">
        <f>O53+O65+O77</f>
        <v>1730.1000000000001</v>
      </c>
      <c r="P84" s="31"/>
    </row>
    <row r="85" spans="2:16" s="5" customFormat="1" ht="34.15" customHeight="1" x14ac:dyDescent="0.2">
      <c r="B85" s="33"/>
      <c r="C85" s="82"/>
      <c r="D85" s="83"/>
      <c r="E85" s="83"/>
      <c r="F85" s="83"/>
      <c r="G85" s="83"/>
      <c r="H85" s="83"/>
      <c r="I85" s="83"/>
      <c r="J85" s="83"/>
      <c r="K85" s="84"/>
      <c r="L85" s="9" t="s">
        <v>10</v>
      </c>
      <c r="M85" s="18">
        <v>1079.4000000000001</v>
      </c>
      <c r="N85" s="18">
        <v>1730.7</v>
      </c>
      <c r="O85" s="18">
        <v>1730.1</v>
      </c>
      <c r="P85" s="33"/>
    </row>
    <row r="86" spans="2:16" s="5" customFormat="1" ht="34.9" customHeight="1" x14ac:dyDescent="0.2">
      <c r="B86" s="33"/>
      <c r="C86" s="82"/>
      <c r="D86" s="83"/>
      <c r="E86" s="83"/>
      <c r="F86" s="83"/>
      <c r="G86" s="83"/>
      <c r="H86" s="83"/>
      <c r="I86" s="83"/>
      <c r="J86" s="83"/>
      <c r="K86" s="84"/>
      <c r="L86" s="9" t="s">
        <v>11</v>
      </c>
      <c r="M86" s="18">
        <v>0</v>
      </c>
      <c r="N86" s="18">
        <v>0</v>
      </c>
      <c r="O86" s="18">
        <v>0</v>
      </c>
      <c r="P86" s="33"/>
    </row>
    <row r="87" spans="2:16" s="5" customFormat="1" ht="33.6" customHeight="1" x14ac:dyDescent="0.2">
      <c r="B87" s="33"/>
      <c r="C87" s="82"/>
      <c r="D87" s="83"/>
      <c r="E87" s="83"/>
      <c r="F87" s="83"/>
      <c r="G87" s="83"/>
      <c r="H87" s="83"/>
      <c r="I87" s="83"/>
      <c r="J87" s="83"/>
      <c r="K87" s="84"/>
      <c r="L87" s="9" t="s">
        <v>12</v>
      </c>
      <c r="M87" s="18">
        <v>0</v>
      </c>
      <c r="N87" s="18">
        <v>0</v>
      </c>
      <c r="O87" s="18">
        <v>0</v>
      </c>
      <c r="P87" s="33"/>
    </row>
    <row r="88" spans="2:16" s="5" customFormat="1" ht="31.9" customHeight="1" x14ac:dyDescent="0.2">
      <c r="B88" s="33"/>
      <c r="C88" s="82"/>
      <c r="D88" s="83"/>
      <c r="E88" s="83"/>
      <c r="F88" s="83"/>
      <c r="G88" s="83"/>
      <c r="H88" s="83"/>
      <c r="I88" s="83"/>
      <c r="J88" s="83"/>
      <c r="K88" s="84"/>
      <c r="L88" s="9" t="s">
        <v>13</v>
      </c>
      <c r="M88" s="18">
        <v>0</v>
      </c>
      <c r="N88" s="18">
        <v>0</v>
      </c>
      <c r="O88" s="18">
        <v>0</v>
      </c>
      <c r="P88" s="33"/>
    </row>
    <row r="89" spans="2:16" s="5" customFormat="1" ht="31.9" customHeight="1" x14ac:dyDescent="0.2">
      <c r="B89" s="32"/>
      <c r="C89" s="85"/>
      <c r="D89" s="86"/>
      <c r="E89" s="86"/>
      <c r="F89" s="86"/>
      <c r="G89" s="86"/>
      <c r="H89" s="86"/>
      <c r="I89" s="86"/>
      <c r="J89" s="86"/>
      <c r="K89" s="87"/>
      <c r="L89" s="9" t="s">
        <v>14</v>
      </c>
      <c r="M89" s="18">
        <v>0</v>
      </c>
      <c r="N89" s="18">
        <v>0</v>
      </c>
      <c r="O89" s="18">
        <v>0</v>
      </c>
      <c r="P89" s="32"/>
    </row>
    <row r="90" spans="2:16" ht="15.75" x14ac:dyDescent="0.2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2:16" ht="15" customHeight="1" x14ac:dyDescent="0.2">
      <c r="B91" s="24"/>
      <c r="C91" s="25" t="s">
        <v>16</v>
      </c>
      <c r="D91" s="25"/>
      <c r="E91" s="74" t="s">
        <v>17</v>
      </c>
      <c r="F91" s="74"/>
      <c r="G91" s="26"/>
      <c r="H91" s="59" t="s">
        <v>63</v>
      </c>
      <c r="I91" s="59"/>
      <c r="J91" s="59"/>
      <c r="K91" s="59"/>
      <c r="L91" s="59"/>
      <c r="M91" s="59"/>
      <c r="N91" s="27"/>
      <c r="O91" s="24"/>
      <c r="P91" s="24"/>
    </row>
    <row r="92" spans="2:16" ht="15.75" x14ac:dyDescent="0.25">
      <c r="B92" s="24"/>
      <c r="C92" s="28" t="s">
        <v>20</v>
      </c>
      <c r="D92" s="24"/>
      <c r="E92" s="24"/>
      <c r="F92" s="24"/>
      <c r="G92" s="24"/>
      <c r="H92" s="59"/>
      <c r="I92" s="59"/>
      <c r="J92" s="59"/>
      <c r="K92" s="59"/>
      <c r="L92" s="59"/>
      <c r="M92" s="59"/>
      <c r="N92" s="27"/>
      <c r="O92" s="24"/>
      <c r="P92" s="24"/>
    </row>
    <row r="93" spans="2:16" s="3" customFormat="1" ht="18.75" x14ac:dyDescent="0.3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2:16" s="3" customFormat="1" ht="18.75" x14ac:dyDescent="0.3">
      <c r="B94" s="28"/>
      <c r="C94" s="28" t="s">
        <v>24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2:16" s="3" customFormat="1" ht="18.75" x14ac:dyDescent="0.3">
      <c r="B95" s="28"/>
      <c r="C95" s="28" t="s">
        <v>18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2:16" s="3" customFormat="1" ht="18.75" x14ac:dyDescent="0.3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2:16" s="3" customFormat="1" ht="18.75" x14ac:dyDescent="0.3">
      <c r="B97" s="28"/>
      <c r="C97" s="28" t="s">
        <v>88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2:16" s="3" customFormat="1" ht="18.75" x14ac:dyDescent="0.3">
      <c r="B98" s="28"/>
      <c r="C98" s="28" t="s">
        <v>19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2:16" s="3" customFormat="1" ht="18.75" x14ac:dyDescent="0.3">
      <c r="B99" s="28"/>
      <c r="C99" s="28" t="s">
        <v>21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2:16" s="3" customFormat="1" ht="18.75" x14ac:dyDescent="0.3"/>
  </sheetData>
  <mergeCells count="128">
    <mergeCell ref="B84:B89"/>
    <mergeCell ref="C84:K89"/>
    <mergeCell ref="G13:G17"/>
    <mergeCell ref="G22:G27"/>
    <mergeCell ref="G28:G33"/>
    <mergeCell ref="G34:G39"/>
    <mergeCell ref="G40:G45"/>
    <mergeCell ref="G46:G51"/>
    <mergeCell ref="G52:G57"/>
    <mergeCell ref="G58:G63"/>
    <mergeCell ref="G64:G69"/>
    <mergeCell ref="C77:K82"/>
    <mergeCell ref="B83:K83"/>
    <mergeCell ref="B58:B63"/>
    <mergeCell ref="C58:C63"/>
    <mergeCell ref="D58:D63"/>
    <mergeCell ref="E58:E63"/>
    <mergeCell ref="F58:F63"/>
    <mergeCell ref="H58:H63"/>
    <mergeCell ref="I58:I63"/>
    <mergeCell ref="J58:J63"/>
    <mergeCell ref="K58:K63"/>
    <mergeCell ref="K64:K69"/>
    <mergeCell ref="D46:D51"/>
    <mergeCell ref="D13:D17"/>
    <mergeCell ref="K11:K12"/>
    <mergeCell ref="I22:I27"/>
    <mergeCell ref="I28:I33"/>
    <mergeCell ref="I34:I39"/>
    <mergeCell ref="I40:I45"/>
    <mergeCell ref="K13:K17"/>
    <mergeCell ref="K22:K27"/>
    <mergeCell ref="K28:K33"/>
    <mergeCell ref="K34:K39"/>
    <mergeCell ref="K40:K45"/>
    <mergeCell ref="H40:H45"/>
    <mergeCell ref="J40:J45"/>
    <mergeCell ref="B22:B27"/>
    <mergeCell ref="C22:C27"/>
    <mergeCell ref="P22:P27"/>
    <mergeCell ref="I13:I17"/>
    <mergeCell ref="I46:I51"/>
    <mergeCell ref="K46:K51"/>
    <mergeCell ref="H64:H69"/>
    <mergeCell ref="J64:J69"/>
    <mergeCell ref="B52:B57"/>
    <mergeCell ref="C52:C57"/>
    <mergeCell ref="D52:D57"/>
    <mergeCell ref="E52:E57"/>
    <mergeCell ref="F52:F57"/>
    <mergeCell ref="B64:B69"/>
    <mergeCell ref="C64:C69"/>
    <mergeCell ref="D64:D69"/>
    <mergeCell ref="E64:E69"/>
    <mergeCell ref="F64:F69"/>
    <mergeCell ref="H52:H57"/>
    <mergeCell ref="J52:J57"/>
    <mergeCell ref="I52:I57"/>
    <mergeCell ref="I64:I69"/>
    <mergeCell ref="B46:B51"/>
    <mergeCell ref="C46:C51"/>
    <mergeCell ref="B40:B45"/>
    <mergeCell ref="C40:C45"/>
    <mergeCell ref="D40:D45"/>
    <mergeCell ref="E40:E45"/>
    <mergeCell ref="F40:F45"/>
    <mergeCell ref="B34:B39"/>
    <mergeCell ref="C34:C39"/>
    <mergeCell ref="D34:D39"/>
    <mergeCell ref="E34:E39"/>
    <mergeCell ref="F34:F39"/>
    <mergeCell ref="H46:H51"/>
    <mergeCell ref="J46:J51"/>
    <mergeCell ref="K52:K57"/>
    <mergeCell ref="P77:P82"/>
    <mergeCell ref="E13:E17"/>
    <mergeCell ref="F13:F17"/>
    <mergeCell ref="E46:E51"/>
    <mergeCell ref="F46:F51"/>
    <mergeCell ref="P58:P63"/>
    <mergeCell ref="H91:M92"/>
    <mergeCell ref="B5:P5"/>
    <mergeCell ref="B6:P6"/>
    <mergeCell ref="B7:P7"/>
    <mergeCell ref="B8:P8"/>
    <mergeCell ref="B9:P9"/>
    <mergeCell ref="J11:J12"/>
    <mergeCell ref="L11:L12"/>
    <mergeCell ref="M11:O11"/>
    <mergeCell ref="P11:P12"/>
    <mergeCell ref="B13:B18"/>
    <mergeCell ref="C13:C18"/>
    <mergeCell ref="B11:B12"/>
    <mergeCell ref="C11:C12"/>
    <mergeCell ref="D11:D12"/>
    <mergeCell ref="E11:E12"/>
    <mergeCell ref="B28:B33"/>
    <mergeCell ref="C28:C33"/>
    <mergeCell ref="D28:D33"/>
    <mergeCell ref="E28:E33"/>
    <mergeCell ref="F28:F33"/>
    <mergeCell ref="J13:J17"/>
    <mergeCell ref="E91:F91"/>
    <mergeCell ref="B77:B82"/>
    <mergeCell ref="C19:C20"/>
    <mergeCell ref="B19:B20"/>
    <mergeCell ref="B71:B76"/>
    <mergeCell ref="C71:K76"/>
    <mergeCell ref="P71:P76"/>
    <mergeCell ref="P84:P89"/>
    <mergeCell ref="K1:P3"/>
    <mergeCell ref="H13:H17"/>
    <mergeCell ref="F11:I11"/>
    <mergeCell ref="D22:D27"/>
    <mergeCell ref="E22:E27"/>
    <mergeCell ref="F22:F27"/>
    <mergeCell ref="H22:H27"/>
    <mergeCell ref="J22:J27"/>
    <mergeCell ref="H28:H33"/>
    <mergeCell ref="J28:J33"/>
    <mergeCell ref="H34:H39"/>
    <mergeCell ref="J34:J39"/>
    <mergeCell ref="P64:P69"/>
    <mergeCell ref="P40:P45"/>
    <mergeCell ref="P52:P57"/>
    <mergeCell ref="P46:P51"/>
    <mergeCell ref="P28:P33"/>
    <mergeCell ref="P34:P39"/>
  </mergeCells>
  <pageMargins left="0.23622047244094491" right="0.23622047244094491" top="0.74803149606299213" bottom="0.74803149606299213" header="0.31496062992125984" footer="0.31496062992125984"/>
  <pageSetup paperSize="9" scale="31" orientation="landscape" r:id="rId1"/>
  <rowBreaks count="2" manualBreakCount="2">
    <brk id="21" min="1" max="15" man="1"/>
    <brk id="6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Тарасова Юлия Викторовна</cp:lastModifiedBy>
  <cp:lastPrinted>2020-03-06T03:35:29Z</cp:lastPrinted>
  <dcterms:created xsi:type="dcterms:W3CDTF">1996-10-08T23:32:33Z</dcterms:created>
  <dcterms:modified xsi:type="dcterms:W3CDTF">2020-03-19T08:22:51Z</dcterms:modified>
</cp:coreProperties>
</file>