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8960" windowHeight="11325"/>
  </bookViews>
  <sheets>
    <sheet name="Table 1" sheetId="1" r:id="rId1"/>
  </sheets>
  <definedNames>
    <definedName name="_xlnm.Print_Area" localSheetId="0">'Table 1'!$A$1:$O$168</definedName>
  </definedNames>
  <calcPr calcId="145621" iterateDelta="1E-4"/>
</workbook>
</file>

<file path=xl/calcChain.xml><?xml version="1.0" encoding="utf-8"?>
<calcChain xmlns="http://schemas.openxmlformats.org/spreadsheetml/2006/main">
  <c r="K91" i="1" l="1"/>
  <c r="K87" i="1"/>
  <c r="K88" i="1"/>
  <c r="K89" i="1"/>
  <c r="K90" i="1"/>
  <c r="K81" i="1" l="1"/>
  <c r="K80" i="1"/>
  <c r="K79" i="1"/>
  <c r="K78" i="1"/>
  <c r="K77" i="1"/>
  <c r="K73" i="1"/>
  <c r="K72" i="1"/>
  <c r="K71" i="1"/>
  <c r="K70" i="1"/>
  <c r="K69" i="1"/>
  <c r="K65" i="1"/>
  <c r="K64" i="1"/>
  <c r="K63" i="1"/>
  <c r="K62" i="1"/>
  <c r="K61" i="1"/>
  <c r="K57" i="1"/>
  <c r="K56" i="1"/>
  <c r="K55" i="1"/>
  <c r="K54" i="1"/>
  <c r="K53" i="1"/>
  <c r="K46" i="1"/>
  <c r="K47" i="1"/>
  <c r="K48" i="1"/>
  <c r="K49" i="1"/>
  <c r="K45" i="1"/>
  <c r="M31" i="1" l="1"/>
  <c r="N31" i="1"/>
  <c r="M32" i="1"/>
  <c r="N32" i="1"/>
  <c r="M33" i="1"/>
  <c r="N33" i="1"/>
  <c r="M34" i="1"/>
  <c r="N34" i="1"/>
  <c r="M35" i="1"/>
  <c r="N35" i="1"/>
  <c r="M36" i="1"/>
  <c r="N36" i="1"/>
  <c r="L32" i="1"/>
  <c r="L33" i="1"/>
  <c r="L34" i="1"/>
  <c r="L35" i="1"/>
  <c r="L36" i="1"/>
  <c r="L31" i="1"/>
  <c r="M24" i="1"/>
  <c r="N24" i="1"/>
  <c r="M25" i="1"/>
  <c r="N25" i="1"/>
  <c r="M26" i="1"/>
  <c r="N26" i="1"/>
  <c r="M27" i="1"/>
  <c r="N27" i="1"/>
  <c r="M28" i="1"/>
  <c r="N28" i="1"/>
  <c r="M29" i="1"/>
  <c r="N29" i="1"/>
  <c r="L29" i="1"/>
  <c r="L25" i="1"/>
  <c r="L26" i="1"/>
  <c r="L27" i="1"/>
  <c r="L28" i="1"/>
  <c r="L24" i="1"/>
  <c r="K111" i="1" l="1"/>
  <c r="K160" i="1"/>
  <c r="J160" i="1"/>
  <c r="I160" i="1"/>
  <c r="E160" i="1"/>
  <c r="C160" i="1"/>
  <c r="K135" i="1"/>
  <c r="K127" i="1"/>
  <c r="K119" i="1"/>
  <c r="K103" i="1"/>
  <c r="K95" i="1"/>
  <c r="M18" i="1" l="1"/>
  <c r="L18" i="1"/>
  <c r="N18" i="1"/>
</calcChain>
</file>

<file path=xl/sharedStrings.xml><?xml version="1.0" encoding="utf-8"?>
<sst xmlns="http://schemas.openxmlformats.org/spreadsheetml/2006/main" count="437" uniqueCount="133">
  <si>
    <r>
      <rPr>
        <sz val="6"/>
        <rFont val="Times New Roman"/>
        <family val="1"/>
      </rPr>
      <t>(название муниципальной программы)</t>
    </r>
  </si>
  <si>
    <r>
      <rPr>
        <sz val="7.5"/>
        <rFont val="Times New Roman"/>
        <family val="1"/>
      </rPr>
      <t>Всего, в т.ч.</t>
    </r>
  </si>
  <si>
    <r>
      <rPr>
        <sz val="7.5"/>
        <rFont val="Times New Roman"/>
        <family val="1"/>
      </rPr>
      <t xml:space="preserve">федеральный
</t>
    </r>
    <r>
      <rPr>
        <sz val="7.5"/>
        <rFont val="Times New Roman"/>
        <family val="1"/>
      </rPr>
      <t>бюджет</t>
    </r>
  </si>
  <si>
    <r>
      <rPr>
        <sz val="7.5"/>
        <rFont val="Times New Roman"/>
        <family val="1"/>
      </rPr>
      <t>областной бюджет</t>
    </r>
  </si>
  <si>
    <r>
      <rPr>
        <sz val="7.5"/>
        <rFont val="Times New Roman"/>
        <family val="1"/>
      </rPr>
      <t>бюджет поселений</t>
    </r>
  </si>
  <si>
    <r>
      <rPr>
        <sz val="7.5"/>
        <rFont val="Times New Roman"/>
        <family val="1"/>
      </rPr>
      <t xml:space="preserve">внебюджетные
</t>
    </r>
    <r>
      <rPr>
        <sz val="7.5"/>
        <rFont val="Times New Roman"/>
        <family val="1"/>
      </rPr>
      <t>средства</t>
    </r>
  </si>
  <si>
    <r>
      <rPr>
        <b/>
        <sz val="7.5"/>
        <rFont val="Times New Roman"/>
        <family val="1"/>
      </rPr>
      <t>Итого по муниципальной программе</t>
    </r>
  </si>
  <si>
    <t>-</t>
  </si>
  <si>
    <t>Повышение энергетической эффективности на территории Колпашевского района</t>
  </si>
  <si>
    <t>Данные поселений</t>
  </si>
  <si>
    <t>о реализации муниципальной программы</t>
  </si>
  <si>
    <t>Всего, в т.ч.</t>
  </si>
  <si>
    <t>местный бюджет</t>
  </si>
  <si>
    <t>областной бюджет</t>
  </si>
  <si>
    <t>бюджет поселений</t>
  </si>
  <si>
    <r>
      <rPr>
        <b/>
        <i/>
        <sz val="7.5"/>
        <rFont val="Times New Roman"/>
        <family val="1"/>
        <charset val="204"/>
      </rPr>
      <t>федеральный
бюджет</t>
    </r>
  </si>
  <si>
    <r>
      <rPr>
        <b/>
        <i/>
        <sz val="7.5"/>
        <rFont val="Times New Roman"/>
        <family val="1"/>
        <charset val="204"/>
      </rPr>
      <t>внебюджетные
средства</t>
    </r>
  </si>
  <si>
    <t>Цель муниципальной программы: Повышение энергоэффективности на территории Колпашевского района</t>
  </si>
  <si>
    <t>электрическая энергия, кВт/ч на 1 проживающего</t>
  </si>
  <si>
    <t>тепловая энергия, Гкал на 1 кв.метр общей площади</t>
  </si>
  <si>
    <t>горячая вода, куб.метров на 1 проживающего</t>
  </si>
  <si>
    <t>холодная вода, куб.метров на 1 проживающего</t>
  </si>
  <si>
    <t>природный газ, куб.метров на 1 проживающего</t>
  </si>
  <si>
    <t>Удельная величина потребления энергетических ресурсов в многоквартирных домах:</t>
  </si>
  <si>
    <t>Задача 1 муниципальной программы: Повышение энергоэффективности использования энергетических ресурсов в многоквартирных домах</t>
  </si>
  <si>
    <t>Доля расчетов потребителей энергоресурсов в жилищном фонде, производимых по показаниям приборов учёта, %</t>
  </si>
  <si>
    <t>1.1</t>
  </si>
  <si>
    <t>Предусмотрено решением о бюджете*</t>
  </si>
  <si>
    <t>Предусмотрено документом (план)**</t>
  </si>
  <si>
    <t>Кассовое исполнение (факт)</t>
  </si>
  <si>
    <t>…. (Код функциональной классификации расходов)</t>
  </si>
  <si>
    <t>В том числе (в разрезе функциональной классификации расходов)</t>
  </si>
  <si>
    <t>местный бюджет с учетом полученных МБТ</t>
  </si>
  <si>
    <t>Полученные МБТ из Федерального бюджета</t>
  </si>
  <si>
    <t>Внебюджетные источники</t>
  </si>
  <si>
    <t>Количество установленных коллективных приборов учета электрической энергии (ед.)</t>
  </si>
  <si>
    <t>Количество установленных коллективных приборов учета тепловой энергии (ед.)</t>
  </si>
  <si>
    <t>Количество установленных коллективных приборов учета горячего водоснабжения (ед.)</t>
  </si>
  <si>
    <t>Количество установленных коллективных приборов учета холодного водоснабжения (ед.)</t>
  </si>
  <si>
    <t>Основное мероприятие 1 (ВЦП) муниципальной программы:                  Содействие в повышении энергоэффективности использования энергетических ресурсов в многоквартирных домах</t>
  </si>
  <si>
    <t>№ п/п</t>
  </si>
  <si>
    <r>
      <rPr>
        <sz val="9"/>
        <rFont val="Times New Roman"/>
        <family val="1"/>
        <charset val="204"/>
      </rPr>
      <t>Наименование цели, задач, основных мероприятий (ведомственные целевые программы, далее
- ВЦП),
мероприятий</t>
    </r>
  </si>
  <si>
    <t>Значение показателя</t>
  </si>
  <si>
    <r>
      <rPr>
        <sz val="9"/>
        <rFont val="Times New Roman"/>
        <family val="1"/>
        <charset val="204"/>
      </rPr>
      <t>Информа ция о ходе реализац ии мероприя тий и факторы, оказавши е влияние на выполнен ие запланир ованных мероприя
тий</t>
    </r>
  </si>
  <si>
    <t>Причины отклонен ия фактичес ких значений показател ей от запланир ованных, принимае мые меры</t>
  </si>
  <si>
    <t>Источники финансировани я</t>
  </si>
  <si>
    <t>Объем финансирования (тыс. руб.)</t>
  </si>
  <si>
    <t>Примечание (причины отклонения фактическог о значения объёма финансиров ания от утвержденн ого)</t>
  </si>
  <si>
    <t>План *</t>
  </si>
  <si>
    <t>Уточненный план**</t>
  </si>
  <si>
    <t>Факт (отчёт / оценка)***</t>
  </si>
  <si>
    <t>Расчёт показателя***</t>
  </si>
  <si>
    <t>0,16 (оценка)</t>
  </si>
  <si>
    <t>1835 (оценка)</t>
  </si>
  <si>
    <t>8,1 (оценка)</t>
  </si>
  <si>
    <t>Форма 2. Результаты, достигнутые за период реализации муниципальной программы</t>
  </si>
  <si>
    <t>Показатели цели, задач, основных мероприятий,
единица измерения</t>
  </si>
  <si>
    <t>Период</t>
  </si>
  <si>
    <t>Причины отклонения фактических значений показателей от запланированных, принимаемые меры</t>
  </si>
  <si>
    <t>План
*</t>
  </si>
  <si>
    <t>Факт (отчёт
/оценка)
**</t>
  </si>
  <si>
    <t>Расчёт показателя, источник
получения информации**</t>
  </si>
  <si>
    <t>%
исполнения</t>
  </si>
  <si>
    <t>Показатели цели муниципальной программы и их значения</t>
  </si>
  <si>
    <t>х</t>
  </si>
  <si>
    <t>Данные поселений Колпашевского района</t>
  </si>
  <si>
    <t>*- в редакции муниципальной программы, приведенной в соответствие с решением Думы Колпашевского района о бюджете МО «Колпашевский район» (первоначальный бюджет) на соответствующий год;
**- фактическое значение показателя отражается с точностью до двух знаков после запятой, указывается информация об источниках получения информации, оценка указывается при отсутствии официальных данных статистики, при отражении информации о расчётных показателях приводится порядок расчёта показателя за отчетный год и источники получения информации по показателям, участвующим в расчёте.</t>
  </si>
  <si>
    <r>
      <rPr>
        <sz val="14"/>
        <rFont val="Times New Roman"/>
        <family val="1"/>
        <charset val="204"/>
      </rPr>
      <t xml:space="preserve">Форма 3. Результаты реализации мероприятий в разрезе подпрограмм  </t>
    </r>
    <r>
      <rPr>
        <vertAlign val="superscript"/>
        <sz val="8"/>
        <rFont val="Times New Roman"/>
        <family val="1"/>
        <charset val="204"/>
      </rPr>
      <t xml:space="preserve">
</t>
    </r>
    <r>
      <rPr>
        <vertAlign val="superscript"/>
        <sz val="12"/>
        <rFont val="Times New Roman"/>
        <family val="1"/>
        <charset val="204"/>
      </rPr>
      <t/>
    </r>
  </si>
  <si>
    <t xml:space="preserve">1. </t>
  </si>
  <si>
    <t>2.</t>
  </si>
  <si>
    <t>3.</t>
  </si>
  <si>
    <t>4.</t>
  </si>
  <si>
    <t>5.</t>
  </si>
  <si>
    <t>Форма 4. Информация о фактическом объёме финансирования муниципальной программы *</t>
  </si>
  <si>
    <t>Источники финансирования</t>
  </si>
  <si>
    <t>Всего за весь период реализации муниципальной
программы</t>
  </si>
  <si>
    <t>Федеральный бюджет (по
согласованию)</t>
  </si>
  <si>
    <t>Областной бюджет (по
согласованию)</t>
  </si>
  <si>
    <t>Местный бюджет</t>
  </si>
  <si>
    <t>Бюджеты поселений (по
согласованию)</t>
  </si>
  <si>
    <t>Внебюджетные источники
(по согласованию)</t>
  </si>
  <si>
    <t>Всего по источникам</t>
  </si>
  <si>
    <t>*- таблица заполняется в целом по муниципальной программе и в том числе по подпрограммам (при наличии).</t>
  </si>
  <si>
    <t>Начальник отдела муниципального хозяйства</t>
  </si>
  <si>
    <t>Кияница Н.Г.</t>
  </si>
  <si>
    <r>
      <t xml:space="preserve">(руководитель ответственного исполнителя)                                                                                                                                                                            
</t>
    </r>
    <r>
      <rPr>
        <sz val="12"/>
        <rFont val="Times New Roman"/>
        <family val="1"/>
        <charset val="204"/>
      </rPr>
      <t>«_____»</t>
    </r>
    <r>
      <rPr>
        <u/>
        <sz val="12"/>
        <rFont val="Times New Roman"/>
        <family val="1"/>
        <charset val="204"/>
      </rPr>
      <t>  марта  </t>
    </r>
    <r>
      <rPr>
        <sz val="12"/>
        <rFont val="Times New Roman"/>
        <family val="1"/>
        <charset val="204"/>
      </rPr>
      <t>2022г.</t>
    </r>
  </si>
  <si>
    <t>Подпись</t>
  </si>
  <si>
    <t>Фамилия, имя, отчество (при наличии)</t>
  </si>
  <si>
    <t>1.</t>
  </si>
  <si>
    <t xml:space="preserve">Задача муниципальной программы:   Повышение энергоэффективности использования энергетических ресурсов в многоквартирных домах
</t>
  </si>
  <si>
    <t>Доля расчётов потребителей энергоресурсов, производимых по показаниям приборов учёта, (%)</t>
  </si>
  <si>
    <t>Количество установленных коллективных приборов учёта электрической энергии (ед.)</t>
  </si>
  <si>
    <t>Количество установленных коллективных приборов учёта тепловой энергии (ед.)</t>
  </si>
  <si>
    <t>Количество установленных коллективных приборов учёта горячего водоснабжения (ед.)</t>
  </si>
  <si>
    <t>Количество установленных коллективных приборов учёта холодного водоснабжения (ед.)</t>
  </si>
  <si>
    <t>Количество многоквартир-ных домов, на которых проведены мероприятия по повышению теплозащиты ограждающих конструкций в год (ед.)</t>
  </si>
  <si>
    <t>Количество проведённых энергетических обследований многоквартир-ных домов в год (ед)</t>
  </si>
  <si>
    <t>н/д</t>
  </si>
  <si>
    <t>Реализация муниципальной программы была направлена на повышение энергоэффективности использования энергетических ресурсов в многоквартирных домах</t>
  </si>
  <si>
    <t>Результатом реализации вышеперечисленных мероприятий явилось повышение энергоэффективности использования энергетических ресурсов в многоквартирных домах</t>
  </si>
  <si>
    <t>Оценка эффективности ОМСУ</t>
  </si>
  <si>
    <t>Основное мероприятие 1 (ВЦП) муниципальной программы:
Содействие в повышение энергоэффективности использования энергетических ресурсов в многоквартир-ных домах</t>
  </si>
  <si>
    <t>27,3 (оценка)</t>
  </si>
  <si>
    <t>1473 (оценка)</t>
  </si>
  <si>
    <r>
      <rPr>
        <sz val="12"/>
        <rFont val="Times New Roman"/>
        <family val="1"/>
        <charset val="204"/>
      </rPr>
      <t xml:space="preserve">Согласовано:
Заместитель Главы Колпашевского района
по соответствующему направлению деятельности
</t>
    </r>
    <r>
      <rPr>
        <u/>
        <sz val="14"/>
        <rFont val="Times New Roman"/>
        <family val="1"/>
        <charset val="204"/>
      </rPr>
      <t>                              </t>
    </r>
    <r>
      <rPr>
        <sz val="14"/>
        <rFont val="Times New Roman"/>
        <family val="1"/>
        <charset val="204"/>
      </rPr>
      <t xml:space="preserve">_               </t>
    </r>
    <r>
      <rPr>
        <u/>
        <sz val="14"/>
        <rFont val="Times New Roman"/>
        <family val="1"/>
        <charset val="204"/>
      </rPr>
      <t>  </t>
    </r>
    <r>
      <rPr>
        <u/>
        <sz val="12"/>
        <rFont val="Times New Roman"/>
        <family val="1"/>
        <charset val="204"/>
      </rPr>
      <t>Ивченко И.В. </t>
    </r>
    <r>
      <rPr>
        <u/>
        <sz val="14"/>
        <rFont val="Times New Roman"/>
        <family val="1"/>
        <charset val="204"/>
      </rPr>
      <t xml:space="preserve">                                              
</t>
    </r>
    <r>
      <rPr>
        <sz val="14"/>
        <rFont val="Times New Roman"/>
        <family val="1"/>
        <charset val="204"/>
      </rPr>
      <t xml:space="preserve">           </t>
    </r>
    <r>
      <rPr>
        <sz val="10"/>
        <rFont val="Times New Roman"/>
        <family val="1"/>
        <charset val="204"/>
      </rPr>
      <t>Подпись                                               Фамилия, имя, отчество (при наличии)</t>
    </r>
  </si>
  <si>
    <t>Приложение № 6.1 к Порядку принятия</t>
  </si>
  <si>
    <t>Показатели цели, задач, основных мероприятий (ВЦП),
мероприятий, ед. изм.</t>
  </si>
  <si>
    <t>Так как Доклад о достигнутых показателях для оценки эффективности деят-ти органов местного самоуправ-ия за 2022 год и плановый 3-х летний период еще не формировался, то оценочное значение взято на уровне планового показателя на 2022 год из Доклада ОМСУ за 2021 год.</t>
  </si>
  <si>
    <r>
      <rPr>
        <b/>
        <sz val="10"/>
        <rFont val="Times New Roman"/>
        <family val="1"/>
      </rPr>
      <t>за 2017 - 2022</t>
    </r>
    <r>
      <rPr>
        <sz val="10"/>
        <rFont val="Times New Roman"/>
        <family val="1"/>
      </rPr>
      <t> </t>
    </r>
    <r>
      <rPr>
        <b/>
        <sz val="10"/>
        <rFont val="Times New Roman"/>
        <family val="1"/>
      </rPr>
      <t>годы</t>
    </r>
  </si>
  <si>
    <t>Приложение № 6.1 к Порядку принятия решений</t>
  </si>
  <si>
    <t>о разработке муниципальных программ Колпашевского района, их формирования, реализации, мониторинга и контроля</t>
  </si>
  <si>
    <t xml:space="preserve">Итоговый отчет  (корректировка) </t>
  </si>
  <si>
    <t>Раздел 1. Отчёт о реализации муниципальной программы за 2022 год*</t>
  </si>
  <si>
    <t>Количество многоквартирных домов, на которых проведены мероприятия по повышению теплозащиты ограждающих конструкций в год (ед.)</t>
  </si>
  <si>
    <t>Мероприятие не реализовалось по причине отсутствия финансирования</t>
  </si>
  <si>
    <t>0,16 (оцекнка)</t>
  </si>
  <si>
    <t xml:space="preserve">За время реализации муниципальной программы 2017 - 2022 гг.были проведены следующие мероприятия: </t>
  </si>
  <si>
    <t>Установлено 495 коллективных приборов учёта электрической энергии</t>
  </si>
  <si>
    <t>Установлено 199 коллективных приборов учёта тепловой энергии</t>
  </si>
  <si>
    <t>Установлено 25 коллективных приборов учёта горячего водоснабжения</t>
  </si>
  <si>
    <t>Установлено 120 коллективных приборов учёта холодного водоснабжения</t>
  </si>
  <si>
    <t>В 15 многоквартирных домах проведены мероприятия по повышению теплозащиты ограждающих конструкций</t>
  </si>
  <si>
    <t>Проведённых 5 энергетических обследований многоквартирных домов</t>
  </si>
  <si>
    <t>Активное исполнение программы происходило в 2017 году, остальные года мероприятия в виду отсутствия финансирования не реализовывались.</t>
  </si>
  <si>
    <t>Согласовано (в части объема и источников финансирования):</t>
  </si>
  <si>
    <r>
      <t xml:space="preserve">Начальник бюджетного отдела УФЭП </t>
    </r>
    <r>
      <rPr>
        <u/>
        <sz val="10"/>
        <rFont val="Times New Roman"/>
        <family val="1"/>
        <charset val="204"/>
      </rPr>
      <t>                                                     Болгова Н.А.</t>
    </r>
  </si>
  <si>
    <r>
      <t>"</t>
    </r>
    <r>
      <rPr>
        <u/>
        <sz val="10"/>
        <rFont val="Times New Roman"/>
        <family val="1"/>
        <charset val="204"/>
      </rPr>
      <t> _____</t>
    </r>
    <r>
      <rPr>
        <sz val="10"/>
        <rFont val="Times New Roman"/>
        <family val="1"/>
        <charset val="204"/>
      </rPr>
      <t>" марта 2023</t>
    </r>
    <r>
      <rPr>
        <u/>
        <sz val="10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>г.</t>
    </r>
  </si>
  <si>
    <t>Общее количество жилыйх помещений в Колпашевском районе 24639 шт., оплачивают по счетчикам 23653 абонента. Данные предоставлены Администациями Колпашевского района и РСО.</t>
  </si>
  <si>
    <t>Общее количество жилых помещений в Колпашевском районе 24262 шт., оплачивают по счетчикам 16983 абонента. Данные предоставлены Администациями Колпашевского района и РСО.</t>
  </si>
  <si>
    <t>Общее количество жилых помещений в Колпашевском районе 24376 шт., оплачивают по счетчикам 20720 абонента. Данные предоставлены Администациями Колпашевского района и РСО.</t>
  </si>
  <si>
    <t>Общее количество жилых помещений в Колпашевском районе 24377 шт., оплачивают по счетчикам 23158 абонента. Данные предоставлены Администациями Колпашевского района и РСО.</t>
  </si>
  <si>
    <t>Общее количество жилых помещений в Колпашевском районе 24601 шт., оплачивают по счетчикам 23371 абонента. Данные предоставлены Администациями Колпашевского района и РСО.</t>
  </si>
  <si>
    <t>Общее количество жилых помещений в Колпашевском районе 24639 шт., оплачивают по счетчикам 23653 абонента. Данные предоставлены Администациями Колпашевского района и РСО.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</si>
</sst>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3" x14ac:knownFonts="1">
    <font>
      <sz val="10"/>
      <color rgb="FF000000"/>
      <name val="Times New Roman"/>
      <charset val="204"/>
    </font>
    <font>
      <sz val="8.5"/>
      <name val="Times New Roman"/>
      <family val="1"/>
      <charset val="204"/>
    </font>
    <font>
      <sz val="6"/>
      <name val="Times New Roman"/>
      <family val="1"/>
      <charset val="204"/>
    </font>
    <font>
      <sz val="7.5"/>
      <name val="Times New Roman"/>
      <family val="1"/>
      <charset val="204"/>
    </font>
    <font>
      <b/>
      <sz val="7.5"/>
      <name val="Times New Roman"/>
      <family val="1"/>
      <charset val="204"/>
    </font>
    <font>
      <sz val="8.5"/>
      <name val="Times New Roman"/>
      <family val="1"/>
    </font>
    <font>
      <sz val="6"/>
      <name val="Times New Roman"/>
      <family val="1"/>
    </font>
    <font>
      <sz val="7.5"/>
      <name val="Times New Roman"/>
      <family val="1"/>
    </font>
    <font>
      <b/>
      <sz val="7.5"/>
      <name val="Times New Roman"/>
      <family val="1"/>
    </font>
    <font>
      <sz val="10"/>
      <color rgb="FF000000"/>
      <name val="Times New Roman"/>
      <family val="1"/>
      <charset val="204"/>
    </font>
    <font>
      <sz val="10"/>
      <name val="Times New Roman"/>
      <family val="1"/>
    </font>
    <font>
      <sz val="8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</font>
    <font>
      <sz val="8"/>
      <name val="Times New Roman"/>
      <family val="1"/>
      <charset val="204"/>
    </font>
    <font>
      <sz val="9.5"/>
      <name val="Times New Roman"/>
      <family val="1"/>
      <charset val="204"/>
    </font>
    <font>
      <b/>
      <i/>
      <sz val="7.5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7.5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4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4"/>
      <name val="Times New Roman"/>
      <family val="1"/>
    </font>
    <font>
      <u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</borders>
  <cellStyleXfs count="1">
    <xf numFmtId="0" fontId="0" fillId="0" borderId="0"/>
  </cellStyleXfs>
  <cellXfs count="172">
    <xf numFmtId="0" fontId="0" fillId="0" borderId="0" xfId="0" applyFill="1" applyBorder="1" applyAlignment="1">
      <alignment horizontal="left" vertical="top"/>
    </xf>
    <xf numFmtId="0" fontId="3" fillId="0" borderId="4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164" fontId="0" fillId="0" borderId="2" xfId="0" applyNumberForma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164" fontId="18" fillId="0" borderId="2" xfId="0" applyNumberFormat="1" applyFont="1" applyFill="1" applyBorder="1" applyAlignment="1">
      <alignment horizontal="center" wrapText="1"/>
    </xf>
    <xf numFmtId="0" fontId="9" fillId="0" borderId="6" xfId="0" applyFont="1" applyFill="1" applyBorder="1" applyAlignment="1">
      <alignment vertical="top" wrapText="1"/>
    </xf>
    <xf numFmtId="0" fontId="20" fillId="0" borderId="6" xfId="0" applyFont="1" applyFill="1" applyBorder="1" applyAlignment="1">
      <alignment horizontal="left" vertical="top" wrapText="1" indent="1"/>
    </xf>
    <xf numFmtId="0" fontId="19" fillId="0" borderId="2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0" fillId="0" borderId="6" xfId="0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top"/>
    </xf>
    <xf numFmtId="0" fontId="19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textRotation="90" wrapText="1"/>
    </xf>
    <xf numFmtId="0" fontId="21" fillId="0" borderId="20" xfId="0" applyFont="1" applyFill="1" applyBorder="1" applyAlignment="1">
      <alignment horizontal="center" vertical="center" textRotation="90" wrapText="1"/>
    </xf>
    <xf numFmtId="0" fontId="9" fillId="0" borderId="5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left" vertical="top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top"/>
    </xf>
    <xf numFmtId="0" fontId="20" fillId="0" borderId="6" xfId="0" applyFont="1" applyFill="1" applyBorder="1" applyAlignment="1">
      <alignment horizontal="center" vertical="top" wrapText="1"/>
    </xf>
    <xf numFmtId="0" fontId="20" fillId="2" borderId="6" xfId="0" applyFont="1" applyFill="1" applyBorder="1" applyAlignment="1">
      <alignment horizontal="center" vertical="center" wrapText="1"/>
    </xf>
    <xf numFmtId="165" fontId="20" fillId="0" borderId="6" xfId="0" applyNumberFormat="1" applyFont="1" applyFill="1" applyBorder="1" applyAlignment="1">
      <alignment horizontal="center" vertical="center" wrapText="1"/>
    </xf>
    <xf numFmtId="165" fontId="20" fillId="2" borderId="6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top" wrapText="1"/>
    </xf>
    <xf numFmtId="165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top" wrapText="1"/>
    </xf>
    <xf numFmtId="0" fontId="20" fillId="0" borderId="6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 indent="3"/>
    </xf>
    <xf numFmtId="0" fontId="20" fillId="0" borderId="28" xfId="0" applyFont="1" applyFill="1" applyBorder="1" applyAlignment="1">
      <alignment horizontal="center" vertical="center" wrapText="1"/>
    </xf>
    <xf numFmtId="165" fontId="20" fillId="0" borderId="28" xfId="0" applyNumberFormat="1" applyFont="1" applyFill="1" applyBorder="1" applyAlignment="1">
      <alignment horizontal="center" vertical="center" wrapText="1"/>
    </xf>
    <xf numFmtId="165" fontId="20" fillId="2" borderId="28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center" wrapText="1"/>
    </xf>
    <xf numFmtId="164" fontId="20" fillId="2" borderId="6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top" wrapText="1"/>
    </xf>
    <xf numFmtId="0" fontId="20" fillId="2" borderId="6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top" wrapText="1"/>
    </xf>
    <xf numFmtId="0" fontId="30" fillId="0" borderId="0" xfId="0" applyFont="1" applyFill="1" applyBorder="1" applyAlignment="1">
      <alignment horizontal="left" vertical="top" wrapText="1"/>
    </xf>
    <xf numFmtId="0" fontId="31" fillId="2" borderId="0" xfId="0" applyFont="1" applyFill="1" applyBorder="1" applyAlignment="1">
      <alignment horizontal="left" vertical="top"/>
    </xf>
    <xf numFmtId="0" fontId="10" fillId="2" borderId="0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27" fillId="2" borderId="0" xfId="0" applyFont="1" applyFill="1" applyBorder="1" applyAlignment="1">
      <alignment horizontal="left" vertical="top" wrapText="1" indent="1"/>
    </xf>
    <xf numFmtId="0" fontId="27" fillId="2" borderId="0" xfId="0" applyFont="1" applyFill="1" applyBorder="1" applyAlignment="1">
      <alignment horizontal="left" vertical="top" wrapText="1"/>
    </xf>
    <xf numFmtId="0" fontId="27" fillId="2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center" vertical="top" wrapText="1"/>
    </xf>
    <xf numFmtId="0" fontId="30" fillId="0" borderId="15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left" vertical="top" wrapText="1" indent="6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164" fontId="20" fillId="2" borderId="6" xfId="0" applyNumberFormat="1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0" fillId="0" borderId="6" xfId="0" applyFill="1" applyBorder="1" applyAlignment="1">
      <alignment horizontal="center" vertical="top"/>
    </xf>
    <xf numFmtId="0" fontId="0" fillId="0" borderId="13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164" fontId="20" fillId="2" borderId="11" xfId="0" applyNumberFormat="1" applyFont="1" applyFill="1" applyBorder="1" applyAlignment="1">
      <alignment horizontal="center" vertical="center" wrapText="1"/>
    </xf>
    <xf numFmtId="164" fontId="20" fillId="2" borderId="12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wrapText="1"/>
    </xf>
    <xf numFmtId="0" fontId="20" fillId="0" borderId="22" xfId="0" applyFont="1" applyFill="1" applyBorder="1" applyAlignment="1">
      <alignment horizontal="center" vertical="top" wrapText="1"/>
    </xf>
    <xf numFmtId="0" fontId="20" fillId="0" borderId="20" xfId="0" applyFont="1" applyFill="1" applyBorder="1" applyAlignment="1">
      <alignment horizontal="left" vertical="top" wrapText="1"/>
    </xf>
    <xf numFmtId="0" fontId="20" fillId="0" borderId="4" xfId="0" applyFont="1" applyFill="1" applyBorder="1" applyAlignment="1">
      <alignment horizontal="left" vertical="top" wrapText="1"/>
    </xf>
    <xf numFmtId="165" fontId="20" fillId="2" borderId="20" xfId="0" applyNumberFormat="1" applyFont="1" applyFill="1" applyBorder="1" applyAlignment="1">
      <alignment horizontal="center" vertical="center" wrapText="1"/>
    </xf>
    <xf numFmtId="165" fontId="20" fillId="2" borderId="4" xfId="0" applyNumberFormat="1" applyFont="1" applyFill="1" applyBorder="1" applyAlignment="1">
      <alignment horizontal="center" vertical="center" wrapText="1"/>
    </xf>
    <xf numFmtId="165" fontId="20" fillId="2" borderId="6" xfId="0" applyNumberFormat="1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top" wrapText="1"/>
    </xf>
    <xf numFmtId="0" fontId="20" fillId="0" borderId="8" xfId="0" applyFont="1" applyFill="1" applyBorder="1" applyAlignment="1">
      <alignment horizontal="center" vertical="top" wrapText="1"/>
    </xf>
    <xf numFmtId="0" fontId="20" fillId="0" borderId="9" xfId="0" applyFont="1" applyFill="1" applyBorder="1" applyAlignment="1">
      <alignment horizontal="center" vertical="top" wrapText="1"/>
    </xf>
    <xf numFmtId="0" fontId="20" fillId="0" borderId="13" xfId="0" applyFont="1" applyFill="1" applyBorder="1" applyAlignment="1">
      <alignment horizontal="left" vertical="center" wrapText="1"/>
    </xf>
    <xf numFmtId="0" fontId="20" fillId="0" borderId="14" xfId="0" applyFont="1" applyFill="1" applyBorder="1" applyAlignment="1">
      <alignment horizontal="left" vertical="center" wrapText="1"/>
    </xf>
    <xf numFmtId="0" fontId="20" fillId="0" borderId="15" xfId="0" applyFont="1" applyFill="1" applyBorder="1" applyAlignment="1">
      <alignment horizontal="left" vertical="center" wrapText="1"/>
    </xf>
    <xf numFmtId="0" fontId="20" fillId="0" borderId="16" xfId="0" applyFont="1" applyFill="1" applyBorder="1" applyAlignment="1">
      <alignment horizontal="left" vertical="center" wrapText="1"/>
    </xf>
    <xf numFmtId="0" fontId="20" fillId="0" borderId="17" xfId="0" applyFont="1" applyFill="1" applyBorder="1" applyAlignment="1">
      <alignment horizontal="left" vertical="center" wrapText="1"/>
    </xf>
    <xf numFmtId="0" fontId="20" fillId="0" borderId="18" xfId="0" applyFont="1" applyFill="1" applyBorder="1" applyAlignment="1">
      <alignment horizontal="left" vertical="center" wrapText="1"/>
    </xf>
    <xf numFmtId="165" fontId="20" fillId="0" borderId="6" xfId="0" applyNumberFormat="1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left" vertical="top" wrapText="1"/>
    </xf>
    <xf numFmtId="0" fontId="24" fillId="2" borderId="0" xfId="0" applyFont="1" applyFill="1" applyBorder="1" applyAlignment="1">
      <alignment horizontal="left" vertical="top" wrapText="1" indent="6"/>
    </xf>
    <xf numFmtId="0" fontId="20" fillId="0" borderId="20" xfId="0" applyFont="1" applyFill="1" applyBorder="1" applyAlignment="1">
      <alignment horizontal="left" vertical="top" wrapText="1" indent="3"/>
    </xf>
    <xf numFmtId="0" fontId="20" fillId="0" borderId="4" xfId="0" applyFont="1" applyFill="1" applyBorder="1" applyAlignment="1">
      <alignment horizontal="left" vertical="top" wrapText="1" indent="3"/>
    </xf>
    <xf numFmtId="0" fontId="20" fillId="0" borderId="20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165" fontId="20" fillId="0" borderId="20" xfId="0" applyNumberFormat="1" applyFont="1" applyFill="1" applyBorder="1" applyAlignment="1">
      <alignment horizontal="center" vertical="center" wrapText="1"/>
    </xf>
    <xf numFmtId="165" fontId="20" fillId="0" borderId="4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top" wrapText="1" indent="2"/>
    </xf>
    <xf numFmtId="0" fontId="20" fillId="2" borderId="0" xfId="0" applyFont="1" applyFill="1" applyBorder="1" applyAlignment="1">
      <alignment horizontal="left" vertical="top" wrapText="1" indent="1"/>
    </xf>
    <xf numFmtId="0" fontId="20" fillId="0" borderId="6" xfId="0" applyFont="1" applyFill="1" applyBorder="1" applyAlignment="1">
      <alignment horizontal="left" vertical="top" wrapText="1"/>
    </xf>
    <xf numFmtId="0" fontId="20" fillId="2" borderId="17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0" fillId="2" borderId="18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20" fillId="2" borderId="22" xfId="0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horizontal="left" vertical="top" wrapText="1" indent="6"/>
    </xf>
    <xf numFmtId="0" fontId="20" fillId="0" borderId="6" xfId="0" applyFont="1" applyFill="1" applyBorder="1" applyAlignment="1">
      <alignment horizontal="left" vertical="top" wrapText="1" indent="1"/>
    </xf>
    <xf numFmtId="0" fontId="20" fillId="0" borderId="6" xfId="0" applyFont="1" applyFill="1" applyBorder="1" applyAlignment="1">
      <alignment horizontal="center" vertical="top" wrapText="1"/>
    </xf>
    <xf numFmtId="0" fontId="20" fillId="0" borderId="6" xfId="0" applyFont="1" applyFill="1" applyBorder="1" applyAlignment="1">
      <alignment horizontal="left" vertical="top" wrapText="1" indent="5"/>
    </xf>
    <xf numFmtId="0" fontId="20" fillId="0" borderId="6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right" vertical="top" wrapText="1"/>
    </xf>
    <xf numFmtId="0" fontId="13" fillId="2" borderId="0" xfId="0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left" wrapText="1" indent="3"/>
    </xf>
    <xf numFmtId="0" fontId="22" fillId="0" borderId="0" xfId="0" applyFont="1" applyFill="1" applyBorder="1" applyAlignment="1">
      <alignment horizontal="left" wrapText="1" indent="3"/>
    </xf>
    <xf numFmtId="0" fontId="0" fillId="0" borderId="6" xfId="0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wrapText="1" indent="3"/>
    </xf>
    <xf numFmtId="0" fontId="10" fillId="2" borderId="0" xfId="0" applyFont="1" applyFill="1" applyBorder="1" applyAlignment="1">
      <alignment horizontal="center" vertical="top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top" wrapText="1"/>
    </xf>
    <xf numFmtId="0" fontId="21" fillId="0" borderId="19" xfId="0" applyFont="1" applyFill="1" applyBorder="1" applyAlignment="1">
      <alignment horizontal="left" vertical="center" wrapText="1" indent="1"/>
    </xf>
    <xf numFmtId="0" fontId="21" fillId="0" borderId="3" xfId="0" applyFont="1" applyFill="1" applyBorder="1" applyAlignment="1">
      <alignment horizontal="left" vertical="center" wrapText="1" indent="1"/>
    </xf>
    <xf numFmtId="0" fontId="21" fillId="0" borderId="6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top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top"/>
    </xf>
    <xf numFmtId="164" fontId="20" fillId="0" borderId="6" xfId="0" applyNumberFormat="1" applyFont="1" applyFill="1" applyBorder="1" applyAlignment="1">
      <alignment horizontal="center" vertical="top"/>
    </xf>
    <xf numFmtId="0" fontId="21" fillId="0" borderId="20" xfId="0" applyFont="1" applyFill="1" applyBorder="1" applyAlignment="1">
      <alignment horizontal="left" vertical="top" wrapText="1" indent="3"/>
    </xf>
    <xf numFmtId="0" fontId="21" fillId="0" borderId="21" xfId="0" applyFont="1" applyFill="1" applyBorder="1" applyAlignment="1">
      <alignment horizontal="left" vertical="top" wrapText="1" indent="3"/>
    </xf>
    <xf numFmtId="0" fontId="21" fillId="0" borderId="4" xfId="0" applyFont="1" applyFill="1" applyBorder="1" applyAlignment="1">
      <alignment horizontal="left" vertical="top" wrapText="1" indent="3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49" fontId="20" fillId="0" borderId="7" xfId="0" applyNumberFormat="1" applyFont="1" applyFill="1" applyBorder="1" applyAlignment="1">
      <alignment horizontal="center" vertical="center" wrapText="1"/>
    </xf>
    <xf numFmtId="49" fontId="20" fillId="0" borderId="8" xfId="0" applyNumberFormat="1" applyFont="1" applyFill="1" applyBorder="1" applyAlignment="1">
      <alignment horizontal="center" vertical="center" wrapText="1"/>
    </xf>
    <xf numFmtId="49" fontId="20" fillId="0" borderId="9" xfId="0" applyNumberFormat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left" vertical="top" wrapText="1"/>
    </xf>
    <xf numFmtId="0" fontId="20" fillId="0" borderId="23" xfId="0" applyFont="1" applyFill="1" applyBorder="1" applyAlignment="1">
      <alignment horizontal="left" vertical="top" wrapText="1"/>
    </xf>
    <xf numFmtId="0" fontId="20" fillId="0" borderId="12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center" wrapText="1" indent="3"/>
    </xf>
    <xf numFmtId="0" fontId="20" fillId="0" borderId="0" xfId="0" applyFont="1" applyFill="1" applyBorder="1" applyAlignment="1">
      <alignment horizontal="left" wrapText="1" indent="3"/>
    </xf>
    <xf numFmtId="0" fontId="20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 vertical="top" wrapText="1"/>
    </xf>
    <xf numFmtId="0" fontId="20" fillId="0" borderId="23" xfId="0" applyFont="1" applyFill="1" applyBorder="1" applyAlignment="1">
      <alignment horizontal="left" vertical="center" wrapText="1"/>
    </xf>
    <xf numFmtId="2" fontId="20" fillId="0" borderId="11" xfId="0" applyNumberFormat="1" applyFont="1" applyFill="1" applyBorder="1" applyAlignment="1">
      <alignment horizontal="center" vertical="center" wrapText="1"/>
    </xf>
    <xf numFmtId="2" fontId="20" fillId="0" borderId="1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6"/>
  <sheetViews>
    <sheetView tabSelected="1" view="pageBreakPreview" topLeftCell="A136" zoomScaleSheetLayoutView="100" workbookViewId="0">
      <selection activeCell="F168" sqref="F168"/>
    </sheetView>
  </sheetViews>
  <sheetFormatPr defaultRowHeight="12.75" x14ac:dyDescent="0.2"/>
  <cols>
    <col min="1" max="1" width="4.6640625" customWidth="1"/>
    <col min="2" max="2" width="33.1640625" customWidth="1"/>
    <col min="3" max="3" width="13.83203125" customWidth="1"/>
    <col min="4" max="4" width="27.83203125" customWidth="1"/>
    <col min="5" max="6" width="7.5" customWidth="1"/>
    <col min="7" max="7" width="7.1640625" customWidth="1"/>
    <col min="8" max="8" width="15.1640625" customWidth="1"/>
    <col min="9" max="9" width="20.6640625" customWidth="1"/>
    <col min="10" max="10" width="17.6640625" customWidth="1"/>
    <col min="11" max="11" width="15.33203125" customWidth="1"/>
    <col min="12" max="12" width="9.1640625" customWidth="1"/>
    <col min="13" max="14" width="9.33203125" customWidth="1"/>
    <col min="15" max="15" width="21.1640625" customWidth="1"/>
    <col min="16" max="16" width="25.5" customWidth="1"/>
  </cols>
  <sheetData>
    <row r="1" spans="1:16" ht="12" customHeight="1" x14ac:dyDescent="0.2">
      <c r="A1" s="110" t="s">
        <v>105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</row>
    <row r="2" spans="1:16" ht="12" customHeight="1" x14ac:dyDescent="0.2">
      <c r="A2" s="110" t="s">
        <v>109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</row>
    <row r="3" spans="1:16" ht="15" customHeight="1" x14ac:dyDescent="0.2">
      <c r="A3" s="110" t="s">
        <v>110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</row>
    <row r="4" spans="1:16" ht="15" customHeight="1" x14ac:dyDescent="0.2">
      <c r="A4" s="112" t="s">
        <v>111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52"/>
    </row>
    <row r="5" spans="1:16" ht="19.5" customHeight="1" x14ac:dyDescent="0.2">
      <c r="A5" s="112" t="s">
        <v>10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52"/>
    </row>
    <row r="6" spans="1:16" ht="13.5" customHeight="1" x14ac:dyDescent="0.25">
      <c r="A6" s="113" t="s">
        <v>8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52"/>
    </row>
    <row r="7" spans="1:16" ht="9.1999999999999993" customHeight="1" x14ac:dyDescent="0.2">
      <c r="A7" s="121" t="s">
        <v>0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52"/>
    </row>
    <row r="8" spans="1:16" ht="15.75" customHeight="1" x14ac:dyDescent="0.2">
      <c r="A8" s="118" t="s">
        <v>108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52"/>
    </row>
    <row r="9" spans="1:16" ht="15.75" customHeight="1" x14ac:dyDescent="0.2">
      <c r="A9" s="43" t="s">
        <v>112</v>
      </c>
      <c r="B9" s="44"/>
      <c r="C9" s="44"/>
      <c r="D9" s="44"/>
      <c r="E9" s="45"/>
      <c r="F9" s="45"/>
      <c r="G9" s="45"/>
      <c r="H9" s="45"/>
      <c r="I9" s="44"/>
      <c r="J9" s="44"/>
      <c r="K9" s="44"/>
      <c r="L9" s="45"/>
      <c r="M9" s="45"/>
      <c r="N9" s="45"/>
      <c r="O9" s="44"/>
      <c r="P9" s="41"/>
    </row>
    <row r="10" spans="1:16" ht="27.75" customHeight="1" x14ac:dyDescent="0.2">
      <c r="A10" s="122" t="s">
        <v>40</v>
      </c>
      <c r="B10" s="119" t="s">
        <v>41</v>
      </c>
      <c r="C10" s="127" t="s">
        <v>106</v>
      </c>
      <c r="D10" s="128"/>
      <c r="E10" s="144" t="s">
        <v>42</v>
      </c>
      <c r="F10" s="145"/>
      <c r="G10" s="145"/>
      <c r="H10" s="146"/>
      <c r="I10" s="119" t="s">
        <v>43</v>
      </c>
      <c r="J10" s="138" t="s">
        <v>44</v>
      </c>
      <c r="K10" s="138" t="s">
        <v>45</v>
      </c>
      <c r="L10" s="140" t="s">
        <v>46</v>
      </c>
      <c r="M10" s="141"/>
      <c r="N10" s="141"/>
      <c r="O10" s="124" t="s">
        <v>47</v>
      </c>
    </row>
    <row r="11" spans="1:16" ht="62.25" x14ac:dyDescent="0.2">
      <c r="A11" s="123"/>
      <c r="B11" s="120"/>
      <c r="C11" s="129"/>
      <c r="D11" s="130"/>
      <c r="E11" s="16" t="s">
        <v>48</v>
      </c>
      <c r="F11" s="16" t="s">
        <v>49</v>
      </c>
      <c r="G11" s="16" t="s">
        <v>50</v>
      </c>
      <c r="H11" s="16" t="s">
        <v>51</v>
      </c>
      <c r="I11" s="120"/>
      <c r="J11" s="139"/>
      <c r="K11" s="139"/>
      <c r="L11" s="16" t="s">
        <v>27</v>
      </c>
      <c r="M11" s="16" t="s">
        <v>28</v>
      </c>
      <c r="N11" s="17" t="s">
        <v>29</v>
      </c>
      <c r="O11" s="124"/>
    </row>
    <row r="12" spans="1:16" ht="39" customHeight="1" x14ac:dyDescent="0.2">
      <c r="A12" s="126"/>
      <c r="B12" s="59" t="s">
        <v>17</v>
      </c>
      <c r="C12" s="125" t="s">
        <v>23</v>
      </c>
      <c r="D12" s="7" t="s">
        <v>18</v>
      </c>
      <c r="E12" s="8">
        <v>1835</v>
      </c>
      <c r="F12" s="8">
        <v>1835</v>
      </c>
      <c r="G12" s="8" t="s">
        <v>53</v>
      </c>
      <c r="H12" s="134" t="s">
        <v>107</v>
      </c>
      <c r="I12" s="4" t="s">
        <v>7</v>
      </c>
      <c r="J12" s="15" t="s">
        <v>7</v>
      </c>
      <c r="K12" s="13" t="s">
        <v>7</v>
      </c>
      <c r="L12" s="13" t="s">
        <v>7</v>
      </c>
      <c r="M12" s="13" t="s">
        <v>7</v>
      </c>
      <c r="N12" s="18" t="s">
        <v>7</v>
      </c>
      <c r="O12" s="35" t="s">
        <v>7</v>
      </c>
    </row>
    <row r="13" spans="1:16" ht="39.75" customHeight="1" x14ac:dyDescent="0.2">
      <c r="A13" s="126"/>
      <c r="B13" s="59"/>
      <c r="C13" s="125"/>
      <c r="D13" s="7" t="s">
        <v>19</v>
      </c>
      <c r="E13" s="8">
        <v>0.16</v>
      </c>
      <c r="F13" s="8">
        <v>0.16</v>
      </c>
      <c r="G13" s="8" t="s">
        <v>52</v>
      </c>
      <c r="H13" s="135"/>
      <c r="I13" s="4" t="s">
        <v>7</v>
      </c>
      <c r="J13" s="15" t="s">
        <v>7</v>
      </c>
      <c r="K13" s="9" t="s">
        <v>7</v>
      </c>
      <c r="L13" s="9" t="s">
        <v>7</v>
      </c>
      <c r="M13" s="9" t="s">
        <v>7</v>
      </c>
      <c r="N13" s="18" t="s">
        <v>7</v>
      </c>
      <c r="O13" s="35" t="s">
        <v>7</v>
      </c>
    </row>
    <row r="14" spans="1:16" ht="39.75" customHeight="1" x14ac:dyDescent="0.2">
      <c r="A14" s="126"/>
      <c r="B14" s="59"/>
      <c r="C14" s="125"/>
      <c r="D14" s="7" t="s">
        <v>20</v>
      </c>
      <c r="E14" s="8">
        <v>8.1</v>
      </c>
      <c r="F14" s="8">
        <v>8.1</v>
      </c>
      <c r="G14" s="8" t="s">
        <v>54</v>
      </c>
      <c r="H14" s="135"/>
      <c r="I14" s="4" t="s">
        <v>7</v>
      </c>
      <c r="J14" s="15" t="s">
        <v>7</v>
      </c>
      <c r="K14" s="9" t="s">
        <v>7</v>
      </c>
      <c r="L14" s="9" t="s">
        <v>7</v>
      </c>
      <c r="M14" s="9" t="s">
        <v>7</v>
      </c>
      <c r="N14" s="18" t="s">
        <v>7</v>
      </c>
      <c r="O14" s="35" t="s">
        <v>7</v>
      </c>
    </row>
    <row r="15" spans="1:16" ht="39" customHeight="1" x14ac:dyDescent="0.2">
      <c r="A15" s="126"/>
      <c r="B15" s="59"/>
      <c r="C15" s="125"/>
      <c r="D15" s="7" t="s">
        <v>21</v>
      </c>
      <c r="E15" s="8">
        <v>1450</v>
      </c>
      <c r="F15" s="8">
        <v>1450</v>
      </c>
      <c r="G15" s="8" t="s">
        <v>102</v>
      </c>
      <c r="H15" s="135"/>
      <c r="I15" s="4" t="s">
        <v>7</v>
      </c>
      <c r="J15" s="15" t="s">
        <v>7</v>
      </c>
      <c r="K15" s="9" t="s">
        <v>7</v>
      </c>
      <c r="L15" s="9" t="s">
        <v>7</v>
      </c>
      <c r="M15" s="9" t="s">
        <v>7</v>
      </c>
      <c r="N15" s="18" t="s">
        <v>7</v>
      </c>
      <c r="O15" s="35" t="s">
        <v>7</v>
      </c>
    </row>
    <row r="16" spans="1:16" ht="37.5" customHeight="1" x14ac:dyDescent="0.2">
      <c r="A16" s="126"/>
      <c r="B16" s="59"/>
      <c r="C16" s="125"/>
      <c r="D16" s="7" t="s">
        <v>22</v>
      </c>
      <c r="E16" s="8">
        <v>1473</v>
      </c>
      <c r="F16" s="8">
        <v>1473</v>
      </c>
      <c r="G16" s="8" t="s">
        <v>103</v>
      </c>
      <c r="H16" s="136"/>
      <c r="I16" s="4" t="s">
        <v>7</v>
      </c>
      <c r="J16" s="15" t="s">
        <v>7</v>
      </c>
      <c r="K16" s="9" t="s">
        <v>7</v>
      </c>
      <c r="L16" s="9" t="s">
        <v>7</v>
      </c>
      <c r="M16" s="9" t="s">
        <v>7</v>
      </c>
      <c r="N16" s="18" t="s">
        <v>7</v>
      </c>
      <c r="O16" s="35" t="s">
        <v>7</v>
      </c>
    </row>
    <row r="17" spans="1:16" ht="111.75" customHeight="1" x14ac:dyDescent="0.2">
      <c r="A17" s="10">
        <v>1</v>
      </c>
      <c r="B17" s="10" t="s">
        <v>24</v>
      </c>
      <c r="C17" s="125" t="s">
        <v>25</v>
      </c>
      <c r="D17" s="125"/>
      <c r="E17" s="8">
        <v>96</v>
      </c>
      <c r="F17" s="8">
        <v>96</v>
      </c>
      <c r="G17" s="8">
        <v>96</v>
      </c>
      <c r="H17" s="51" t="s">
        <v>127</v>
      </c>
      <c r="I17" s="4" t="s">
        <v>7</v>
      </c>
      <c r="J17" s="15" t="s">
        <v>7</v>
      </c>
      <c r="K17" s="9" t="s">
        <v>7</v>
      </c>
      <c r="L17" s="9" t="s">
        <v>7</v>
      </c>
      <c r="M17" s="9" t="s">
        <v>7</v>
      </c>
      <c r="N17" s="18" t="s">
        <v>7</v>
      </c>
      <c r="O17" s="35" t="s">
        <v>7</v>
      </c>
      <c r="P17" s="42"/>
    </row>
    <row r="18" spans="1:16" ht="21.75" customHeight="1" x14ac:dyDescent="0.2">
      <c r="A18" s="150" t="s">
        <v>26</v>
      </c>
      <c r="B18" s="147" t="s">
        <v>39</v>
      </c>
      <c r="C18" s="137" t="s">
        <v>35</v>
      </c>
      <c r="D18" s="137"/>
      <c r="E18" s="37">
        <v>0</v>
      </c>
      <c r="F18" s="37">
        <v>0</v>
      </c>
      <c r="G18" s="37">
        <v>0</v>
      </c>
      <c r="H18" s="153" t="s">
        <v>9</v>
      </c>
      <c r="I18" s="156" t="s">
        <v>114</v>
      </c>
      <c r="J18" s="159" t="s">
        <v>7</v>
      </c>
      <c r="K18" s="1" t="s">
        <v>1</v>
      </c>
      <c r="L18" s="3">
        <f>SUM(L20:L22)</f>
        <v>0</v>
      </c>
      <c r="M18" s="3">
        <f>SUM(M20:M22)</f>
        <v>0</v>
      </c>
      <c r="N18" s="3">
        <f>SUM(N20:N22)</f>
        <v>0</v>
      </c>
      <c r="O18" s="35" t="s">
        <v>7</v>
      </c>
      <c r="P18" s="53"/>
    </row>
    <row r="19" spans="1:16" ht="21.75" customHeight="1" x14ac:dyDescent="0.2">
      <c r="A19" s="151"/>
      <c r="B19" s="148"/>
      <c r="C19" s="137" t="s">
        <v>36</v>
      </c>
      <c r="D19" s="137"/>
      <c r="E19" s="37">
        <v>0</v>
      </c>
      <c r="F19" s="37">
        <v>0</v>
      </c>
      <c r="G19" s="37">
        <v>0</v>
      </c>
      <c r="H19" s="154"/>
      <c r="I19" s="157"/>
      <c r="J19" s="160"/>
      <c r="K19" s="1" t="s">
        <v>12</v>
      </c>
      <c r="L19" s="3"/>
      <c r="M19" s="3"/>
      <c r="N19" s="3"/>
      <c r="O19" s="35"/>
      <c r="P19" s="53"/>
    </row>
    <row r="20" spans="1:16" ht="36" customHeight="1" x14ac:dyDescent="0.2">
      <c r="A20" s="151"/>
      <c r="B20" s="148"/>
      <c r="C20" s="137" t="s">
        <v>37</v>
      </c>
      <c r="D20" s="137"/>
      <c r="E20" s="5">
        <v>0</v>
      </c>
      <c r="F20" s="11">
        <v>0</v>
      </c>
      <c r="G20" s="5">
        <v>0</v>
      </c>
      <c r="H20" s="154"/>
      <c r="I20" s="157"/>
      <c r="J20" s="160"/>
      <c r="K20" s="2" t="s">
        <v>2</v>
      </c>
      <c r="L20" s="3">
        <v>0</v>
      </c>
      <c r="M20" s="3">
        <v>0</v>
      </c>
      <c r="N20" s="3">
        <v>0</v>
      </c>
      <c r="O20" s="35" t="s">
        <v>7</v>
      </c>
      <c r="P20" s="53"/>
    </row>
    <row r="21" spans="1:16" ht="35.25" customHeight="1" x14ac:dyDescent="0.2">
      <c r="A21" s="151"/>
      <c r="B21" s="148"/>
      <c r="C21" s="137" t="s">
        <v>38</v>
      </c>
      <c r="D21" s="137"/>
      <c r="E21" s="5">
        <v>0</v>
      </c>
      <c r="F21" s="11">
        <v>0</v>
      </c>
      <c r="G21" s="5">
        <v>0</v>
      </c>
      <c r="H21" s="154"/>
      <c r="I21" s="157"/>
      <c r="J21" s="160"/>
      <c r="K21" s="1" t="s">
        <v>3</v>
      </c>
      <c r="L21" s="3">
        <v>0</v>
      </c>
      <c r="M21" s="3">
        <v>0</v>
      </c>
      <c r="N21" s="3">
        <v>0</v>
      </c>
      <c r="O21" s="35" t="s">
        <v>7</v>
      </c>
      <c r="P21" s="53"/>
    </row>
    <row r="22" spans="1:16" ht="45" customHeight="1" x14ac:dyDescent="0.2">
      <c r="A22" s="151"/>
      <c r="B22" s="148"/>
      <c r="C22" s="137" t="s">
        <v>113</v>
      </c>
      <c r="D22" s="137"/>
      <c r="E22" s="37">
        <v>0</v>
      </c>
      <c r="F22" s="37">
        <v>0</v>
      </c>
      <c r="G22" s="37">
        <v>0</v>
      </c>
      <c r="H22" s="154"/>
      <c r="I22" s="157"/>
      <c r="J22" s="160"/>
      <c r="K22" s="1" t="s">
        <v>4</v>
      </c>
      <c r="L22" s="3">
        <v>0</v>
      </c>
      <c r="M22" s="3">
        <v>0</v>
      </c>
      <c r="N22" s="3">
        <v>0</v>
      </c>
      <c r="O22" s="35" t="s">
        <v>7</v>
      </c>
      <c r="P22" s="53"/>
    </row>
    <row r="23" spans="1:16" ht="30" customHeight="1" x14ac:dyDescent="0.2">
      <c r="A23" s="152"/>
      <c r="B23" s="149"/>
      <c r="C23" s="137" t="s">
        <v>96</v>
      </c>
      <c r="D23" s="137"/>
      <c r="E23" s="37">
        <v>0</v>
      </c>
      <c r="F23" s="37">
        <v>0</v>
      </c>
      <c r="G23" s="37">
        <v>0</v>
      </c>
      <c r="H23" s="155"/>
      <c r="I23" s="158"/>
      <c r="J23" s="161"/>
      <c r="K23" s="2" t="s">
        <v>5</v>
      </c>
      <c r="L23" s="3">
        <v>0</v>
      </c>
      <c r="M23" s="3">
        <v>0</v>
      </c>
      <c r="N23" s="3">
        <v>0</v>
      </c>
      <c r="O23" s="35" t="s">
        <v>7</v>
      </c>
      <c r="P23" s="53"/>
    </row>
    <row r="24" spans="1:16" ht="13.5" x14ac:dyDescent="0.25">
      <c r="A24" s="116"/>
      <c r="B24" s="132" t="s">
        <v>6</v>
      </c>
      <c r="C24" s="132"/>
      <c r="D24" s="132"/>
      <c r="E24" s="132"/>
      <c r="F24" s="132"/>
      <c r="G24" s="132"/>
      <c r="H24" s="132"/>
      <c r="I24" s="132"/>
      <c r="J24" s="132"/>
      <c r="K24" s="14" t="s">
        <v>11</v>
      </c>
      <c r="L24" s="6">
        <f>L18</f>
        <v>0</v>
      </c>
      <c r="M24" s="6">
        <f t="shared" ref="M24:N24" si="0">M18</f>
        <v>0</v>
      </c>
      <c r="N24" s="6">
        <f t="shared" si="0"/>
        <v>0</v>
      </c>
      <c r="O24" s="35" t="s">
        <v>7</v>
      </c>
    </row>
    <row r="25" spans="1:16" ht="19.5" x14ac:dyDescent="0.25">
      <c r="A25" s="116"/>
      <c r="B25" s="132"/>
      <c r="C25" s="132"/>
      <c r="D25" s="132"/>
      <c r="E25" s="132"/>
      <c r="F25" s="132"/>
      <c r="G25" s="132"/>
      <c r="H25" s="132"/>
      <c r="I25" s="132"/>
      <c r="J25" s="132"/>
      <c r="K25" s="14" t="s">
        <v>12</v>
      </c>
      <c r="L25" s="6">
        <f t="shared" ref="L25:N28" si="1">L19</f>
        <v>0</v>
      </c>
      <c r="M25" s="6">
        <f t="shared" si="1"/>
        <v>0</v>
      </c>
      <c r="N25" s="6">
        <f t="shared" si="1"/>
        <v>0</v>
      </c>
      <c r="O25" s="35" t="s">
        <v>7</v>
      </c>
    </row>
    <row r="26" spans="1:16" ht="20.25" customHeight="1" x14ac:dyDescent="0.25">
      <c r="A26" s="116"/>
      <c r="B26" s="132"/>
      <c r="C26" s="132"/>
      <c r="D26" s="132"/>
      <c r="E26" s="132"/>
      <c r="F26" s="132"/>
      <c r="G26" s="132"/>
      <c r="H26" s="132"/>
      <c r="I26" s="132"/>
      <c r="J26" s="132"/>
      <c r="K26" s="19" t="s">
        <v>15</v>
      </c>
      <c r="L26" s="6">
        <f t="shared" si="1"/>
        <v>0</v>
      </c>
      <c r="M26" s="6">
        <f t="shared" si="1"/>
        <v>0</v>
      </c>
      <c r="N26" s="6">
        <f t="shared" si="1"/>
        <v>0</v>
      </c>
      <c r="O26" s="35" t="s">
        <v>7</v>
      </c>
    </row>
    <row r="27" spans="1:16" ht="14.25" customHeight="1" x14ac:dyDescent="0.25">
      <c r="A27" s="116"/>
      <c r="B27" s="132"/>
      <c r="C27" s="132"/>
      <c r="D27" s="132"/>
      <c r="E27" s="132"/>
      <c r="F27" s="132"/>
      <c r="G27" s="132"/>
      <c r="H27" s="132"/>
      <c r="I27" s="132"/>
      <c r="J27" s="132"/>
      <c r="K27" s="14" t="s">
        <v>13</v>
      </c>
      <c r="L27" s="6">
        <f t="shared" si="1"/>
        <v>0</v>
      </c>
      <c r="M27" s="6">
        <f t="shared" si="1"/>
        <v>0</v>
      </c>
      <c r="N27" s="6">
        <f t="shared" si="1"/>
        <v>0</v>
      </c>
      <c r="O27" s="35" t="s">
        <v>7</v>
      </c>
    </row>
    <row r="28" spans="1:16" ht="14.25" customHeight="1" x14ac:dyDescent="0.25">
      <c r="A28" s="116"/>
      <c r="B28" s="132"/>
      <c r="C28" s="132"/>
      <c r="D28" s="132"/>
      <c r="E28" s="132"/>
      <c r="F28" s="132"/>
      <c r="G28" s="132"/>
      <c r="H28" s="132"/>
      <c r="I28" s="132"/>
      <c r="J28" s="132"/>
      <c r="K28" s="14" t="s">
        <v>14</v>
      </c>
      <c r="L28" s="6">
        <f t="shared" si="1"/>
        <v>0</v>
      </c>
      <c r="M28" s="6">
        <f t="shared" si="1"/>
        <v>0</v>
      </c>
      <c r="N28" s="6">
        <f t="shared" si="1"/>
        <v>0</v>
      </c>
      <c r="O28" s="35" t="s">
        <v>7</v>
      </c>
    </row>
    <row r="29" spans="1:16" ht="20.25" customHeight="1" x14ac:dyDescent="0.25">
      <c r="A29" s="116"/>
      <c r="B29" s="132"/>
      <c r="C29" s="132"/>
      <c r="D29" s="132"/>
      <c r="E29" s="132"/>
      <c r="F29" s="132"/>
      <c r="G29" s="132"/>
      <c r="H29" s="132"/>
      <c r="I29" s="132"/>
      <c r="J29" s="132"/>
      <c r="K29" s="19" t="s">
        <v>16</v>
      </c>
      <c r="L29" s="6">
        <f>L23</f>
        <v>0</v>
      </c>
      <c r="M29" s="6">
        <f t="shared" ref="M29:N29" si="2">M23</f>
        <v>0</v>
      </c>
      <c r="N29" s="6">
        <f t="shared" si="2"/>
        <v>0</v>
      </c>
      <c r="O29" s="35" t="s">
        <v>7</v>
      </c>
    </row>
    <row r="30" spans="1:16" ht="13.5" customHeight="1" x14ac:dyDescent="0.25">
      <c r="A30" s="133" t="s">
        <v>31</v>
      </c>
      <c r="B30" s="133"/>
      <c r="C30" s="133"/>
      <c r="D30" s="133"/>
      <c r="E30" s="133"/>
      <c r="F30" s="133"/>
      <c r="G30" s="133"/>
      <c r="H30" s="133"/>
      <c r="I30" s="133"/>
      <c r="J30" s="133"/>
      <c r="K30" s="19"/>
      <c r="L30" s="6"/>
      <c r="M30" s="6"/>
      <c r="N30" s="6"/>
      <c r="O30" s="35"/>
    </row>
    <row r="31" spans="1:16" ht="29.25" x14ac:dyDescent="0.25">
      <c r="A31" s="116"/>
      <c r="B31" s="131" t="s">
        <v>30</v>
      </c>
      <c r="C31" s="131"/>
      <c r="D31" s="131"/>
      <c r="E31" s="131"/>
      <c r="F31" s="131"/>
      <c r="G31" s="131"/>
      <c r="H31" s="131"/>
      <c r="I31" s="131"/>
      <c r="J31" s="131"/>
      <c r="K31" s="14" t="s">
        <v>32</v>
      </c>
      <c r="L31" s="6">
        <f>L24</f>
        <v>0</v>
      </c>
      <c r="M31" s="6">
        <f t="shared" ref="M31:N31" si="3">M24</f>
        <v>0</v>
      </c>
      <c r="N31" s="6">
        <f t="shared" si="3"/>
        <v>0</v>
      </c>
      <c r="O31" s="35" t="s">
        <v>7</v>
      </c>
    </row>
    <row r="32" spans="1:16" ht="29.25" x14ac:dyDescent="0.25">
      <c r="A32" s="116"/>
      <c r="B32" s="131"/>
      <c r="C32" s="131"/>
      <c r="D32" s="131"/>
      <c r="E32" s="131"/>
      <c r="F32" s="131"/>
      <c r="G32" s="131"/>
      <c r="H32" s="131"/>
      <c r="I32" s="131"/>
      <c r="J32" s="131"/>
      <c r="K32" s="14" t="s">
        <v>33</v>
      </c>
      <c r="L32" s="6">
        <f t="shared" ref="L32:N36" si="4">L25</f>
        <v>0</v>
      </c>
      <c r="M32" s="6">
        <f t="shared" si="4"/>
        <v>0</v>
      </c>
      <c r="N32" s="6">
        <f t="shared" si="4"/>
        <v>0</v>
      </c>
      <c r="O32" s="35" t="s">
        <v>7</v>
      </c>
    </row>
    <row r="33" spans="1:16" ht="20.25" customHeight="1" x14ac:dyDescent="0.25">
      <c r="A33" s="116"/>
      <c r="B33" s="131"/>
      <c r="C33" s="131"/>
      <c r="D33" s="131"/>
      <c r="E33" s="131"/>
      <c r="F33" s="131"/>
      <c r="G33" s="131"/>
      <c r="H33" s="131"/>
      <c r="I33" s="131"/>
      <c r="J33" s="131"/>
      <c r="K33" s="14" t="s">
        <v>34</v>
      </c>
      <c r="L33" s="6">
        <f t="shared" si="4"/>
        <v>0</v>
      </c>
      <c r="M33" s="6">
        <f t="shared" si="4"/>
        <v>0</v>
      </c>
      <c r="N33" s="6">
        <f t="shared" si="4"/>
        <v>0</v>
      </c>
      <c r="O33" s="35" t="s">
        <v>7</v>
      </c>
    </row>
    <row r="34" spans="1:16" ht="29.25" x14ac:dyDescent="0.25">
      <c r="A34" s="116"/>
      <c r="B34" s="131"/>
      <c r="C34" s="131"/>
      <c r="D34" s="131"/>
      <c r="E34" s="131"/>
      <c r="F34" s="131"/>
      <c r="G34" s="131"/>
      <c r="H34" s="131"/>
      <c r="I34" s="131"/>
      <c r="J34" s="131"/>
      <c r="K34" s="14" t="s">
        <v>32</v>
      </c>
      <c r="L34" s="6">
        <f t="shared" si="4"/>
        <v>0</v>
      </c>
      <c r="M34" s="6">
        <f t="shared" si="4"/>
        <v>0</v>
      </c>
      <c r="N34" s="6">
        <f t="shared" si="4"/>
        <v>0</v>
      </c>
      <c r="O34" s="35" t="s">
        <v>7</v>
      </c>
    </row>
    <row r="35" spans="1:16" ht="29.25" x14ac:dyDescent="0.25">
      <c r="A35" s="116"/>
      <c r="B35" s="131"/>
      <c r="C35" s="131"/>
      <c r="D35" s="131"/>
      <c r="E35" s="131"/>
      <c r="F35" s="131"/>
      <c r="G35" s="131"/>
      <c r="H35" s="131"/>
      <c r="I35" s="131"/>
      <c r="J35" s="131"/>
      <c r="K35" s="14" t="s">
        <v>33</v>
      </c>
      <c r="L35" s="6">
        <f t="shared" si="4"/>
        <v>0</v>
      </c>
      <c r="M35" s="6">
        <f t="shared" si="4"/>
        <v>0</v>
      </c>
      <c r="N35" s="6">
        <f t="shared" si="4"/>
        <v>0</v>
      </c>
      <c r="O35" s="35" t="s">
        <v>7</v>
      </c>
    </row>
    <row r="36" spans="1:16" ht="20.25" customHeight="1" x14ac:dyDescent="0.25">
      <c r="A36" s="116"/>
      <c r="B36" s="131"/>
      <c r="C36" s="131"/>
      <c r="D36" s="131"/>
      <c r="E36" s="131"/>
      <c r="F36" s="131"/>
      <c r="G36" s="131"/>
      <c r="H36" s="131"/>
      <c r="I36" s="131"/>
      <c r="J36" s="131"/>
      <c r="K36" s="14" t="s">
        <v>34</v>
      </c>
      <c r="L36" s="6">
        <f t="shared" si="4"/>
        <v>0</v>
      </c>
      <c r="M36" s="6">
        <f t="shared" si="4"/>
        <v>0</v>
      </c>
      <c r="N36" s="6">
        <f t="shared" si="4"/>
        <v>0</v>
      </c>
      <c r="O36" s="35" t="s">
        <v>7</v>
      </c>
    </row>
    <row r="37" spans="1:16" x14ac:dyDescent="0.2">
      <c r="A37" s="104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22"/>
      <c r="P37" s="22"/>
    </row>
    <row r="38" spans="1:16" ht="18.75" x14ac:dyDescent="0.2">
      <c r="A38" s="105" t="s">
        <v>55</v>
      </c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22"/>
    </row>
    <row r="39" spans="1:16" x14ac:dyDescent="0.2">
      <c r="A39" s="106" t="s">
        <v>40</v>
      </c>
      <c r="B39" s="107" t="s">
        <v>56</v>
      </c>
      <c r="C39" s="107"/>
      <c r="D39" s="107" t="s">
        <v>57</v>
      </c>
      <c r="E39" s="107"/>
      <c r="F39" s="108" t="s">
        <v>42</v>
      </c>
      <c r="G39" s="108"/>
      <c r="H39" s="108"/>
      <c r="I39" s="108"/>
      <c r="J39" s="108"/>
      <c r="K39" s="109"/>
      <c r="L39" s="109"/>
      <c r="M39" s="107" t="s">
        <v>58</v>
      </c>
      <c r="N39" s="107"/>
      <c r="O39" s="107"/>
      <c r="P39" s="22"/>
    </row>
    <row r="40" spans="1:16" ht="38.25" x14ac:dyDescent="0.2">
      <c r="A40" s="106"/>
      <c r="B40" s="107"/>
      <c r="C40" s="107"/>
      <c r="D40" s="107"/>
      <c r="E40" s="107"/>
      <c r="F40" s="107" t="s">
        <v>59</v>
      </c>
      <c r="G40" s="107"/>
      <c r="H40" s="23" t="s">
        <v>60</v>
      </c>
      <c r="I40" s="107" t="s">
        <v>61</v>
      </c>
      <c r="J40" s="107"/>
      <c r="K40" s="107" t="s">
        <v>62</v>
      </c>
      <c r="L40" s="107"/>
      <c r="M40" s="107"/>
      <c r="N40" s="107"/>
      <c r="O40" s="107"/>
      <c r="P40" s="22"/>
    </row>
    <row r="41" spans="1:16" x14ac:dyDescent="0.2">
      <c r="A41" s="97" t="s">
        <v>63</v>
      </c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22"/>
    </row>
    <row r="42" spans="1:16" ht="12.75" customHeight="1" x14ac:dyDescent="0.2">
      <c r="A42" s="30"/>
      <c r="B42" s="162" t="s">
        <v>23</v>
      </c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4"/>
      <c r="P42" s="22"/>
    </row>
    <row r="43" spans="1:16" ht="12.75" customHeight="1" x14ac:dyDescent="0.2">
      <c r="A43" s="107" t="s">
        <v>88</v>
      </c>
      <c r="B43" s="80" t="s">
        <v>18</v>
      </c>
      <c r="C43" s="81"/>
      <c r="D43" s="61">
        <v>2015</v>
      </c>
      <c r="E43" s="61"/>
      <c r="F43" s="59" t="s">
        <v>64</v>
      </c>
      <c r="G43" s="59"/>
      <c r="H43" s="20">
        <v>1923</v>
      </c>
      <c r="I43" s="57" t="s">
        <v>100</v>
      </c>
      <c r="J43" s="57"/>
      <c r="K43" s="59" t="s">
        <v>64</v>
      </c>
      <c r="L43" s="59"/>
      <c r="M43" s="59" t="s">
        <v>64</v>
      </c>
      <c r="N43" s="59"/>
      <c r="O43" s="59"/>
      <c r="P43" s="53"/>
    </row>
    <row r="44" spans="1:16" x14ac:dyDescent="0.2">
      <c r="A44" s="107"/>
      <c r="B44" s="82"/>
      <c r="C44" s="83"/>
      <c r="D44" s="61">
        <v>2016</v>
      </c>
      <c r="E44" s="61"/>
      <c r="F44" s="59" t="s">
        <v>64</v>
      </c>
      <c r="G44" s="59"/>
      <c r="H44" s="20">
        <v>1885</v>
      </c>
      <c r="I44" s="57" t="s">
        <v>100</v>
      </c>
      <c r="J44" s="57"/>
      <c r="K44" s="59" t="s">
        <v>64</v>
      </c>
      <c r="L44" s="59"/>
      <c r="M44" s="59" t="s">
        <v>64</v>
      </c>
      <c r="N44" s="59"/>
      <c r="O44" s="59"/>
      <c r="P44" s="53"/>
    </row>
    <row r="45" spans="1:16" x14ac:dyDescent="0.2">
      <c r="A45" s="107"/>
      <c r="B45" s="82"/>
      <c r="C45" s="83"/>
      <c r="D45" s="59">
        <v>2017</v>
      </c>
      <c r="E45" s="59"/>
      <c r="F45" s="55">
        <v>1845</v>
      </c>
      <c r="G45" s="56"/>
      <c r="H45" s="20">
        <v>1844</v>
      </c>
      <c r="I45" s="57" t="s">
        <v>100</v>
      </c>
      <c r="J45" s="57"/>
      <c r="K45" s="58">
        <f>F45*100/H45</f>
        <v>100.05422993492408</v>
      </c>
      <c r="L45" s="58"/>
      <c r="M45" s="59" t="s">
        <v>64</v>
      </c>
      <c r="N45" s="59"/>
      <c r="O45" s="59"/>
      <c r="P45" s="53"/>
    </row>
    <row r="46" spans="1:16" x14ac:dyDescent="0.2">
      <c r="A46" s="107"/>
      <c r="B46" s="82"/>
      <c r="C46" s="83"/>
      <c r="D46" s="55">
        <v>2018</v>
      </c>
      <c r="E46" s="56"/>
      <c r="F46" s="55">
        <v>1845</v>
      </c>
      <c r="G46" s="56"/>
      <c r="H46" s="20">
        <v>1844</v>
      </c>
      <c r="I46" s="57" t="s">
        <v>100</v>
      </c>
      <c r="J46" s="57"/>
      <c r="K46" s="58">
        <f t="shared" ref="K46:K49" si="5">F46*100/H46</f>
        <v>100.05422993492408</v>
      </c>
      <c r="L46" s="58"/>
      <c r="M46" s="59" t="s">
        <v>64</v>
      </c>
      <c r="N46" s="59"/>
      <c r="O46" s="59"/>
      <c r="P46" s="53"/>
    </row>
    <row r="47" spans="1:16" x14ac:dyDescent="0.2">
      <c r="A47" s="107"/>
      <c r="B47" s="82"/>
      <c r="C47" s="83"/>
      <c r="D47" s="55">
        <v>2019</v>
      </c>
      <c r="E47" s="56"/>
      <c r="F47" s="55">
        <v>1845</v>
      </c>
      <c r="G47" s="56"/>
      <c r="H47" s="20">
        <v>1840</v>
      </c>
      <c r="I47" s="57" t="s">
        <v>100</v>
      </c>
      <c r="J47" s="57"/>
      <c r="K47" s="58">
        <f t="shared" si="5"/>
        <v>100.27173913043478</v>
      </c>
      <c r="L47" s="58"/>
      <c r="M47" s="59" t="s">
        <v>64</v>
      </c>
      <c r="N47" s="59"/>
      <c r="O47" s="59"/>
      <c r="P47" s="53"/>
    </row>
    <row r="48" spans="1:16" ht="15.75" customHeight="1" x14ac:dyDescent="0.2">
      <c r="A48" s="107"/>
      <c r="B48" s="82"/>
      <c r="C48" s="83"/>
      <c r="D48" s="55">
        <v>2020</v>
      </c>
      <c r="E48" s="56"/>
      <c r="F48" s="55">
        <v>1840</v>
      </c>
      <c r="G48" s="56"/>
      <c r="H48" s="20">
        <v>1840</v>
      </c>
      <c r="I48" s="57" t="s">
        <v>100</v>
      </c>
      <c r="J48" s="57"/>
      <c r="K48" s="58">
        <f t="shared" si="5"/>
        <v>100</v>
      </c>
      <c r="L48" s="58"/>
      <c r="M48" s="59" t="s">
        <v>64</v>
      </c>
      <c r="N48" s="59"/>
      <c r="O48" s="59"/>
      <c r="P48" s="53"/>
    </row>
    <row r="49" spans="1:16" ht="12.75" customHeight="1" x14ac:dyDescent="0.2">
      <c r="A49" s="107"/>
      <c r="B49" s="82"/>
      <c r="C49" s="83"/>
      <c r="D49" s="55">
        <v>2021</v>
      </c>
      <c r="E49" s="56"/>
      <c r="F49" s="55">
        <v>1840</v>
      </c>
      <c r="G49" s="56"/>
      <c r="H49" s="20">
        <v>1840</v>
      </c>
      <c r="I49" s="57" t="s">
        <v>100</v>
      </c>
      <c r="J49" s="57"/>
      <c r="K49" s="58">
        <f t="shared" si="5"/>
        <v>100</v>
      </c>
      <c r="L49" s="58"/>
      <c r="M49" s="59" t="s">
        <v>64</v>
      </c>
      <c r="N49" s="59"/>
      <c r="O49" s="59"/>
      <c r="P49" s="53"/>
    </row>
    <row r="50" spans="1:16" x14ac:dyDescent="0.2">
      <c r="A50" s="107"/>
      <c r="B50" s="84"/>
      <c r="C50" s="85"/>
      <c r="D50" s="55">
        <v>2022</v>
      </c>
      <c r="E50" s="56"/>
      <c r="F50" s="55">
        <v>1835</v>
      </c>
      <c r="G50" s="56"/>
      <c r="H50" s="20" t="s">
        <v>53</v>
      </c>
      <c r="I50" s="57" t="s">
        <v>100</v>
      </c>
      <c r="J50" s="57"/>
      <c r="K50" s="58">
        <v>100</v>
      </c>
      <c r="L50" s="58"/>
      <c r="M50" s="59" t="s">
        <v>64</v>
      </c>
      <c r="N50" s="59"/>
      <c r="O50" s="59"/>
      <c r="P50" s="53"/>
    </row>
    <row r="51" spans="1:16" ht="12.75" customHeight="1" x14ac:dyDescent="0.2">
      <c r="A51" s="77" t="s">
        <v>69</v>
      </c>
      <c r="B51" s="80" t="s">
        <v>19</v>
      </c>
      <c r="C51" s="81"/>
      <c r="D51" s="61">
        <v>2015</v>
      </c>
      <c r="E51" s="61"/>
      <c r="F51" s="59" t="s">
        <v>64</v>
      </c>
      <c r="G51" s="59"/>
      <c r="H51" s="20">
        <v>0.185</v>
      </c>
      <c r="I51" s="57" t="s">
        <v>100</v>
      </c>
      <c r="J51" s="57"/>
      <c r="K51" s="68" t="s">
        <v>64</v>
      </c>
      <c r="L51" s="69"/>
      <c r="M51" s="59" t="s">
        <v>64</v>
      </c>
      <c r="N51" s="59"/>
      <c r="O51" s="59"/>
      <c r="P51" s="53"/>
    </row>
    <row r="52" spans="1:16" x14ac:dyDescent="0.2">
      <c r="A52" s="78"/>
      <c r="B52" s="82"/>
      <c r="C52" s="83"/>
      <c r="D52" s="61">
        <v>2016</v>
      </c>
      <c r="E52" s="61"/>
      <c r="F52" s="59" t="s">
        <v>64</v>
      </c>
      <c r="G52" s="59"/>
      <c r="H52" s="20">
        <v>0.17</v>
      </c>
      <c r="I52" s="57" t="s">
        <v>100</v>
      </c>
      <c r="J52" s="57"/>
      <c r="K52" s="68" t="s">
        <v>64</v>
      </c>
      <c r="L52" s="69"/>
      <c r="M52" s="59" t="s">
        <v>64</v>
      </c>
      <c r="N52" s="59"/>
      <c r="O52" s="59"/>
      <c r="P52" s="53"/>
    </row>
    <row r="53" spans="1:16" x14ac:dyDescent="0.2">
      <c r="A53" s="78"/>
      <c r="B53" s="82"/>
      <c r="C53" s="83"/>
      <c r="D53" s="59">
        <v>2017</v>
      </c>
      <c r="E53" s="59"/>
      <c r="F53" s="55">
        <v>0.18</v>
      </c>
      <c r="G53" s="56"/>
      <c r="H53" s="20">
        <v>0.17</v>
      </c>
      <c r="I53" s="57" t="s">
        <v>100</v>
      </c>
      <c r="J53" s="57"/>
      <c r="K53" s="58">
        <f t="shared" ref="K53:K57" si="6">F53*100/H53</f>
        <v>105.88235294117646</v>
      </c>
      <c r="L53" s="58"/>
      <c r="M53" s="59" t="s">
        <v>64</v>
      </c>
      <c r="N53" s="59"/>
      <c r="O53" s="59"/>
      <c r="P53" s="53"/>
    </row>
    <row r="54" spans="1:16" x14ac:dyDescent="0.2">
      <c r="A54" s="78"/>
      <c r="B54" s="82"/>
      <c r="C54" s="83"/>
      <c r="D54" s="55">
        <v>2018</v>
      </c>
      <c r="E54" s="56"/>
      <c r="F54" s="55">
        <v>0.18</v>
      </c>
      <c r="G54" s="56"/>
      <c r="H54" s="20">
        <v>0.17</v>
      </c>
      <c r="I54" s="57" t="s">
        <v>100</v>
      </c>
      <c r="J54" s="57"/>
      <c r="K54" s="58">
        <f t="shared" si="6"/>
        <v>105.88235294117646</v>
      </c>
      <c r="L54" s="58"/>
      <c r="M54" s="59" t="s">
        <v>64</v>
      </c>
      <c r="N54" s="59"/>
      <c r="O54" s="59"/>
      <c r="P54" s="53"/>
    </row>
    <row r="55" spans="1:16" x14ac:dyDescent="0.2">
      <c r="A55" s="78"/>
      <c r="B55" s="82"/>
      <c r="C55" s="83"/>
      <c r="D55" s="55">
        <v>2019</v>
      </c>
      <c r="E55" s="56"/>
      <c r="F55" s="55">
        <v>0.18</v>
      </c>
      <c r="G55" s="56"/>
      <c r="H55" s="20">
        <v>0.16</v>
      </c>
      <c r="I55" s="57" t="s">
        <v>100</v>
      </c>
      <c r="J55" s="57"/>
      <c r="K55" s="58">
        <f t="shared" si="6"/>
        <v>112.5</v>
      </c>
      <c r="L55" s="58"/>
      <c r="M55" s="59" t="s">
        <v>64</v>
      </c>
      <c r="N55" s="59"/>
      <c r="O55" s="59"/>
      <c r="P55" s="53"/>
    </row>
    <row r="56" spans="1:16" x14ac:dyDescent="0.2">
      <c r="A56" s="78"/>
      <c r="B56" s="82"/>
      <c r="C56" s="83"/>
      <c r="D56" s="55">
        <v>2020</v>
      </c>
      <c r="E56" s="56"/>
      <c r="F56" s="55">
        <v>0.16</v>
      </c>
      <c r="G56" s="56"/>
      <c r="H56" s="20">
        <v>0.16</v>
      </c>
      <c r="I56" s="57" t="s">
        <v>100</v>
      </c>
      <c r="J56" s="57"/>
      <c r="K56" s="58">
        <f t="shared" si="6"/>
        <v>100</v>
      </c>
      <c r="L56" s="58"/>
      <c r="M56" s="59" t="s">
        <v>64</v>
      </c>
      <c r="N56" s="59"/>
      <c r="O56" s="59"/>
      <c r="P56" s="53"/>
    </row>
    <row r="57" spans="1:16" x14ac:dyDescent="0.2">
      <c r="A57" s="78"/>
      <c r="B57" s="82"/>
      <c r="C57" s="83"/>
      <c r="D57" s="55">
        <v>2021</v>
      </c>
      <c r="E57" s="56"/>
      <c r="F57" s="55">
        <v>0.16</v>
      </c>
      <c r="G57" s="56"/>
      <c r="H57" s="20">
        <v>0.16</v>
      </c>
      <c r="I57" s="57" t="s">
        <v>100</v>
      </c>
      <c r="J57" s="57"/>
      <c r="K57" s="58">
        <f t="shared" si="6"/>
        <v>100</v>
      </c>
      <c r="L57" s="58"/>
      <c r="M57" s="59" t="s">
        <v>64</v>
      </c>
      <c r="N57" s="59"/>
      <c r="O57" s="59"/>
      <c r="P57" s="53"/>
    </row>
    <row r="58" spans="1:16" x14ac:dyDescent="0.2">
      <c r="A58" s="79"/>
      <c r="B58" s="84"/>
      <c r="C58" s="85"/>
      <c r="D58" s="55">
        <v>2022</v>
      </c>
      <c r="E58" s="56"/>
      <c r="F58" s="55">
        <v>0.16</v>
      </c>
      <c r="G58" s="56"/>
      <c r="H58" s="20" t="s">
        <v>115</v>
      </c>
      <c r="I58" s="57" t="s">
        <v>100</v>
      </c>
      <c r="J58" s="57"/>
      <c r="K58" s="68">
        <v>100</v>
      </c>
      <c r="L58" s="69"/>
      <c r="M58" s="59" t="s">
        <v>64</v>
      </c>
      <c r="N58" s="59"/>
      <c r="O58" s="59"/>
      <c r="P58" s="53"/>
    </row>
    <row r="59" spans="1:16" ht="12.75" customHeight="1" x14ac:dyDescent="0.2">
      <c r="A59" s="77" t="s">
        <v>70</v>
      </c>
      <c r="B59" s="80" t="s">
        <v>20</v>
      </c>
      <c r="C59" s="81"/>
      <c r="D59" s="61">
        <v>2015</v>
      </c>
      <c r="E59" s="61"/>
      <c r="F59" s="59" t="s">
        <v>64</v>
      </c>
      <c r="G59" s="59"/>
      <c r="H59" s="20">
        <v>8.5</v>
      </c>
      <c r="I59" s="57" t="s">
        <v>100</v>
      </c>
      <c r="J59" s="57"/>
      <c r="K59" s="68" t="s">
        <v>64</v>
      </c>
      <c r="L59" s="69"/>
      <c r="M59" s="59" t="s">
        <v>64</v>
      </c>
      <c r="N59" s="59"/>
      <c r="O59" s="59"/>
      <c r="P59" s="53"/>
    </row>
    <row r="60" spans="1:16" x14ac:dyDescent="0.2">
      <c r="A60" s="78"/>
      <c r="B60" s="82"/>
      <c r="C60" s="83"/>
      <c r="D60" s="61">
        <v>2016</v>
      </c>
      <c r="E60" s="61"/>
      <c r="F60" s="59" t="s">
        <v>64</v>
      </c>
      <c r="G60" s="59"/>
      <c r="H60" s="20">
        <v>8.3000000000000007</v>
      </c>
      <c r="I60" s="57" t="s">
        <v>100</v>
      </c>
      <c r="J60" s="57"/>
      <c r="K60" s="68" t="s">
        <v>64</v>
      </c>
      <c r="L60" s="69"/>
      <c r="M60" s="59" t="s">
        <v>64</v>
      </c>
      <c r="N60" s="59"/>
      <c r="O60" s="59"/>
      <c r="P60" s="53"/>
    </row>
    <row r="61" spans="1:16" x14ac:dyDescent="0.2">
      <c r="A61" s="78"/>
      <c r="B61" s="82"/>
      <c r="C61" s="83"/>
      <c r="D61" s="59">
        <v>2017</v>
      </c>
      <c r="E61" s="59"/>
      <c r="F61" s="55">
        <v>8.4</v>
      </c>
      <c r="G61" s="56"/>
      <c r="H61" s="20">
        <v>8.1999999999999993</v>
      </c>
      <c r="I61" s="57" t="s">
        <v>100</v>
      </c>
      <c r="J61" s="57"/>
      <c r="K61" s="58">
        <f t="shared" ref="K61:K65" si="7">F61*100/H61</f>
        <v>102.43902439024392</v>
      </c>
      <c r="L61" s="58"/>
      <c r="M61" s="59" t="s">
        <v>64</v>
      </c>
      <c r="N61" s="59"/>
      <c r="O61" s="59"/>
      <c r="P61" s="53"/>
    </row>
    <row r="62" spans="1:16" x14ac:dyDescent="0.2">
      <c r="A62" s="78"/>
      <c r="B62" s="82"/>
      <c r="C62" s="83"/>
      <c r="D62" s="55">
        <v>2018</v>
      </c>
      <c r="E62" s="56"/>
      <c r="F62" s="55">
        <v>8.3000000000000007</v>
      </c>
      <c r="G62" s="56"/>
      <c r="H62" s="20">
        <v>8.1999999999999993</v>
      </c>
      <c r="I62" s="57" t="s">
        <v>100</v>
      </c>
      <c r="J62" s="57"/>
      <c r="K62" s="58">
        <f t="shared" si="7"/>
        <v>101.21951219512198</v>
      </c>
      <c r="L62" s="58"/>
      <c r="M62" s="59" t="s">
        <v>64</v>
      </c>
      <c r="N62" s="59"/>
      <c r="O62" s="59"/>
      <c r="P62" s="53"/>
    </row>
    <row r="63" spans="1:16" x14ac:dyDescent="0.2">
      <c r="A63" s="78"/>
      <c r="B63" s="82"/>
      <c r="C63" s="83"/>
      <c r="D63" s="55">
        <v>2019</v>
      </c>
      <c r="E63" s="56"/>
      <c r="F63" s="55">
        <v>8.3000000000000007</v>
      </c>
      <c r="G63" s="56"/>
      <c r="H63" s="20">
        <v>8.1999999999999993</v>
      </c>
      <c r="I63" s="57" t="s">
        <v>100</v>
      </c>
      <c r="J63" s="57"/>
      <c r="K63" s="58">
        <f t="shared" si="7"/>
        <v>101.21951219512198</v>
      </c>
      <c r="L63" s="58"/>
      <c r="M63" s="59" t="s">
        <v>64</v>
      </c>
      <c r="N63" s="59"/>
      <c r="O63" s="59"/>
      <c r="P63" s="53"/>
    </row>
    <row r="64" spans="1:16" x14ac:dyDescent="0.2">
      <c r="A64" s="78"/>
      <c r="B64" s="82"/>
      <c r="C64" s="83"/>
      <c r="D64" s="55">
        <v>2020</v>
      </c>
      <c r="E64" s="56"/>
      <c r="F64" s="55">
        <v>8.1999999999999993</v>
      </c>
      <c r="G64" s="56"/>
      <c r="H64" s="20">
        <v>8.1999999999999993</v>
      </c>
      <c r="I64" s="57" t="s">
        <v>100</v>
      </c>
      <c r="J64" s="57"/>
      <c r="K64" s="58">
        <f t="shared" si="7"/>
        <v>100</v>
      </c>
      <c r="L64" s="58"/>
      <c r="M64" s="59" t="s">
        <v>64</v>
      </c>
      <c r="N64" s="59"/>
      <c r="O64" s="59"/>
      <c r="P64" s="53"/>
    </row>
    <row r="65" spans="1:16" x14ac:dyDescent="0.2">
      <c r="A65" s="78"/>
      <c r="B65" s="82"/>
      <c r="C65" s="83"/>
      <c r="D65" s="55">
        <v>2021</v>
      </c>
      <c r="E65" s="56"/>
      <c r="F65" s="55">
        <v>8.1999999999999993</v>
      </c>
      <c r="G65" s="56"/>
      <c r="H65" s="20">
        <v>8.1999999999999993</v>
      </c>
      <c r="I65" s="57" t="s">
        <v>100</v>
      </c>
      <c r="J65" s="57"/>
      <c r="K65" s="58">
        <f t="shared" si="7"/>
        <v>100</v>
      </c>
      <c r="L65" s="58"/>
      <c r="M65" s="59" t="s">
        <v>64</v>
      </c>
      <c r="N65" s="59"/>
      <c r="O65" s="59"/>
      <c r="P65" s="53"/>
    </row>
    <row r="66" spans="1:16" x14ac:dyDescent="0.2">
      <c r="A66" s="79"/>
      <c r="B66" s="84"/>
      <c r="C66" s="85"/>
      <c r="D66" s="55">
        <v>2022</v>
      </c>
      <c r="E66" s="56"/>
      <c r="F66" s="55">
        <v>8.1</v>
      </c>
      <c r="G66" s="56"/>
      <c r="H66" s="20" t="s">
        <v>54</v>
      </c>
      <c r="I66" s="57" t="s">
        <v>100</v>
      </c>
      <c r="J66" s="57"/>
      <c r="K66" s="68">
        <v>100</v>
      </c>
      <c r="L66" s="69"/>
      <c r="M66" s="59" t="s">
        <v>64</v>
      </c>
      <c r="N66" s="59"/>
      <c r="O66" s="59"/>
      <c r="P66" s="53"/>
    </row>
    <row r="67" spans="1:16" ht="12.75" customHeight="1" x14ac:dyDescent="0.2">
      <c r="A67" s="77" t="s">
        <v>71</v>
      </c>
      <c r="B67" s="80" t="s">
        <v>21</v>
      </c>
      <c r="C67" s="81"/>
      <c r="D67" s="61">
        <v>2015</v>
      </c>
      <c r="E67" s="61"/>
      <c r="F67" s="59" t="s">
        <v>64</v>
      </c>
      <c r="G67" s="59"/>
      <c r="H67" s="20">
        <v>28.4</v>
      </c>
      <c r="I67" s="57" t="s">
        <v>100</v>
      </c>
      <c r="J67" s="57"/>
      <c r="K67" s="68" t="s">
        <v>64</v>
      </c>
      <c r="L67" s="69"/>
      <c r="M67" s="59" t="s">
        <v>64</v>
      </c>
      <c r="N67" s="59"/>
      <c r="O67" s="59"/>
      <c r="P67" s="53"/>
    </row>
    <row r="68" spans="1:16" x14ac:dyDescent="0.2">
      <c r="A68" s="78"/>
      <c r="B68" s="82"/>
      <c r="C68" s="83"/>
      <c r="D68" s="61">
        <v>2016</v>
      </c>
      <c r="E68" s="61"/>
      <c r="F68" s="59" t="s">
        <v>64</v>
      </c>
      <c r="G68" s="59"/>
      <c r="H68" s="20">
        <v>27</v>
      </c>
      <c r="I68" s="57" t="s">
        <v>100</v>
      </c>
      <c r="J68" s="57"/>
      <c r="K68" s="68" t="s">
        <v>64</v>
      </c>
      <c r="L68" s="69"/>
      <c r="M68" s="59" t="s">
        <v>64</v>
      </c>
      <c r="N68" s="59"/>
      <c r="O68" s="59"/>
      <c r="P68" s="53"/>
    </row>
    <row r="69" spans="1:16" x14ac:dyDescent="0.2">
      <c r="A69" s="78"/>
      <c r="B69" s="82"/>
      <c r="C69" s="83"/>
      <c r="D69" s="59">
        <v>2017</v>
      </c>
      <c r="E69" s="59"/>
      <c r="F69" s="55">
        <v>28</v>
      </c>
      <c r="G69" s="56"/>
      <c r="H69" s="20">
        <v>27.3</v>
      </c>
      <c r="I69" s="57" t="s">
        <v>100</v>
      </c>
      <c r="J69" s="57"/>
      <c r="K69" s="58">
        <f t="shared" ref="K69:K73" si="8">F69*100/H69</f>
        <v>102.56410256410255</v>
      </c>
      <c r="L69" s="58"/>
      <c r="M69" s="59" t="s">
        <v>64</v>
      </c>
      <c r="N69" s="59"/>
      <c r="O69" s="59"/>
      <c r="P69" s="53"/>
    </row>
    <row r="70" spans="1:16" x14ac:dyDescent="0.2">
      <c r="A70" s="78"/>
      <c r="B70" s="82"/>
      <c r="C70" s="83"/>
      <c r="D70" s="55">
        <v>2018</v>
      </c>
      <c r="E70" s="56"/>
      <c r="F70" s="55">
        <v>27.5</v>
      </c>
      <c r="G70" s="56"/>
      <c r="H70" s="20">
        <v>27.4</v>
      </c>
      <c r="I70" s="57" t="s">
        <v>100</v>
      </c>
      <c r="J70" s="57"/>
      <c r="K70" s="58">
        <f t="shared" si="8"/>
        <v>100.36496350364963</v>
      </c>
      <c r="L70" s="58"/>
      <c r="M70" s="59" t="s">
        <v>64</v>
      </c>
      <c r="N70" s="59"/>
      <c r="O70" s="59"/>
      <c r="P70" s="53"/>
    </row>
    <row r="71" spans="1:16" x14ac:dyDescent="0.2">
      <c r="A71" s="78"/>
      <c r="B71" s="82"/>
      <c r="C71" s="83"/>
      <c r="D71" s="55">
        <v>2019</v>
      </c>
      <c r="E71" s="56"/>
      <c r="F71" s="55">
        <v>27.5</v>
      </c>
      <c r="G71" s="56"/>
      <c r="H71" s="20">
        <v>27.4</v>
      </c>
      <c r="I71" s="57" t="s">
        <v>100</v>
      </c>
      <c r="J71" s="57"/>
      <c r="K71" s="58">
        <f t="shared" si="8"/>
        <v>100.36496350364963</v>
      </c>
      <c r="L71" s="58"/>
      <c r="M71" s="59" t="s">
        <v>64</v>
      </c>
      <c r="N71" s="59"/>
      <c r="O71" s="59"/>
      <c r="P71" s="53"/>
    </row>
    <row r="72" spans="1:16" x14ac:dyDescent="0.2">
      <c r="A72" s="78"/>
      <c r="B72" s="82"/>
      <c r="C72" s="83"/>
      <c r="D72" s="55">
        <v>2020</v>
      </c>
      <c r="E72" s="56"/>
      <c r="F72" s="55">
        <v>27.4</v>
      </c>
      <c r="G72" s="56"/>
      <c r="H72" s="20">
        <v>27.4</v>
      </c>
      <c r="I72" s="57" t="s">
        <v>100</v>
      </c>
      <c r="J72" s="57"/>
      <c r="K72" s="58">
        <f t="shared" si="8"/>
        <v>100</v>
      </c>
      <c r="L72" s="58"/>
      <c r="M72" s="59" t="s">
        <v>64</v>
      </c>
      <c r="N72" s="59"/>
      <c r="O72" s="59"/>
      <c r="P72" s="53"/>
    </row>
    <row r="73" spans="1:16" x14ac:dyDescent="0.2">
      <c r="A73" s="78"/>
      <c r="B73" s="82"/>
      <c r="C73" s="83"/>
      <c r="D73" s="55">
        <v>2021</v>
      </c>
      <c r="E73" s="56"/>
      <c r="F73" s="55">
        <v>27.4</v>
      </c>
      <c r="G73" s="56"/>
      <c r="H73" s="20">
        <v>27.4</v>
      </c>
      <c r="I73" s="57" t="s">
        <v>100</v>
      </c>
      <c r="J73" s="57"/>
      <c r="K73" s="58">
        <f t="shared" si="8"/>
        <v>100</v>
      </c>
      <c r="L73" s="58"/>
      <c r="M73" s="59" t="s">
        <v>64</v>
      </c>
      <c r="N73" s="59"/>
      <c r="O73" s="59"/>
      <c r="P73" s="53"/>
    </row>
    <row r="74" spans="1:16" x14ac:dyDescent="0.2">
      <c r="A74" s="79"/>
      <c r="B74" s="84"/>
      <c r="C74" s="85"/>
      <c r="D74" s="55">
        <v>2022</v>
      </c>
      <c r="E74" s="56"/>
      <c r="F74" s="170">
        <v>26.5</v>
      </c>
      <c r="G74" s="171"/>
      <c r="H74" s="20" t="s">
        <v>102</v>
      </c>
      <c r="I74" s="57" t="s">
        <v>100</v>
      </c>
      <c r="J74" s="57"/>
      <c r="K74" s="68">
        <v>97.1</v>
      </c>
      <c r="L74" s="69"/>
      <c r="M74" s="59" t="s">
        <v>64</v>
      </c>
      <c r="N74" s="59"/>
      <c r="O74" s="59"/>
      <c r="P74" s="53"/>
    </row>
    <row r="75" spans="1:16" ht="12.75" customHeight="1" x14ac:dyDescent="0.2">
      <c r="A75" s="107" t="s">
        <v>72</v>
      </c>
      <c r="B75" s="62" t="s">
        <v>22</v>
      </c>
      <c r="C75" s="63"/>
      <c r="D75" s="61">
        <v>2015</v>
      </c>
      <c r="E75" s="61"/>
      <c r="F75" s="59" t="s">
        <v>64</v>
      </c>
      <c r="G75" s="59"/>
      <c r="H75" s="20">
        <v>1501</v>
      </c>
      <c r="I75" s="57" t="s">
        <v>100</v>
      </c>
      <c r="J75" s="57"/>
      <c r="K75" s="59" t="s">
        <v>64</v>
      </c>
      <c r="L75" s="59"/>
      <c r="M75" s="59" t="s">
        <v>64</v>
      </c>
      <c r="N75" s="59"/>
      <c r="O75" s="59"/>
      <c r="P75" s="53"/>
    </row>
    <row r="76" spans="1:16" x14ac:dyDescent="0.2">
      <c r="A76" s="107"/>
      <c r="B76" s="64"/>
      <c r="C76" s="65"/>
      <c r="D76" s="61">
        <v>2016</v>
      </c>
      <c r="E76" s="61"/>
      <c r="F76" s="59" t="s">
        <v>64</v>
      </c>
      <c r="G76" s="59"/>
      <c r="H76" s="20">
        <v>1490</v>
      </c>
      <c r="I76" s="57" t="s">
        <v>100</v>
      </c>
      <c r="J76" s="57"/>
      <c r="K76" s="59" t="s">
        <v>64</v>
      </c>
      <c r="L76" s="59"/>
      <c r="M76" s="59" t="s">
        <v>64</v>
      </c>
      <c r="N76" s="59"/>
      <c r="O76" s="59"/>
      <c r="P76" s="53"/>
    </row>
    <row r="77" spans="1:16" x14ac:dyDescent="0.2">
      <c r="A77" s="107"/>
      <c r="B77" s="64"/>
      <c r="C77" s="65"/>
      <c r="D77" s="59">
        <v>2017</v>
      </c>
      <c r="E77" s="59"/>
      <c r="F77" s="59">
        <v>1490</v>
      </c>
      <c r="G77" s="59"/>
      <c r="H77" s="20">
        <v>1484</v>
      </c>
      <c r="I77" s="57" t="s">
        <v>100</v>
      </c>
      <c r="J77" s="57"/>
      <c r="K77" s="58">
        <f t="shared" ref="K77:K81" si="9">F77*100/H77</f>
        <v>100.40431266846362</v>
      </c>
      <c r="L77" s="58"/>
      <c r="M77" s="59" t="s">
        <v>64</v>
      </c>
      <c r="N77" s="59"/>
      <c r="O77" s="59"/>
      <c r="P77" s="53"/>
    </row>
    <row r="78" spans="1:16" x14ac:dyDescent="0.2">
      <c r="A78" s="107"/>
      <c r="B78" s="64"/>
      <c r="C78" s="65"/>
      <c r="D78" s="55">
        <v>2018</v>
      </c>
      <c r="E78" s="56"/>
      <c r="F78" s="59">
        <v>1490</v>
      </c>
      <c r="G78" s="59"/>
      <c r="H78" s="20">
        <v>1485</v>
      </c>
      <c r="I78" s="57" t="s">
        <v>100</v>
      </c>
      <c r="J78" s="57"/>
      <c r="K78" s="58">
        <f t="shared" si="9"/>
        <v>100.33670033670033</v>
      </c>
      <c r="L78" s="58"/>
      <c r="M78" s="59" t="s">
        <v>64</v>
      </c>
      <c r="N78" s="59"/>
      <c r="O78" s="59"/>
      <c r="P78" s="53"/>
    </row>
    <row r="79" spans="1:16" x14ac:dyDescent="0.2">
      <c r="A79" s="107"/>
      <c r="B79" s="64"/>
      <c r="C79" s="65"/>
      <c r="D79" s="55">
        <v>2019</v>
      </c>
      <c r="E79" s="56"/>
      <c r="F79" s="59">
        <v>1486</v>
      </c>
      <c r="G79" s="59"/>
      <c r="H79" s="20">
        <v>1483</v>
      </c>
      <c r="I79" s="57" t="s">
        <v>100</v>
      </c>
      <c r="J79" s="57"/>
      <c r="K79" s="58">
        <f t="shared" si="9"/>
        <v>100.20229265003371</v>
      </c>
      <c r="L79" s="58"/>
      <c r="M79" s="59" t="s">
        <v>64</v>
      </c>
      <c r="N79" s="59"/>
      <c r="O79" s="59"/>
      <c r="P79" s="53"/>
    </row>
    <row r="80" spans="1:16" x14ac:dyDescent="0.2">
      <c r="A80" s="107"/>
      <c r="B80" s="64"/>
      <c r="C80" s="65"/>
      <c r="D80" s="55">
        <v>2020</v>
      </c>
      <c r="E80" s="56"/>
      <c r="F80" s="59">
        <v>1480</v>
      </c>
      <c r="G80" s="59"/>
      <c r="H80" s="20">
        <v>1480</v>
      </c>
      <c r="I80" s="57" t="s">
        <v>100</v>
      </c>
      <c r="J80" s="57"/>
      <c r="K80" s="58">
        <f t="shared" si="9"/>
        <v>100</v>
      </c>
      <c r="L80" s="58"/>
      <c r="M80" s="101" t="s">
        <v>64</v>
      </c>
      <c r="N80" s="102"/>
      <c r="O80" s="103"/>
      <c r="P80" s="53"/>
    </row>
    <row r="81" spans="1:16" x14ac:dyDescent="0.2">
      <c r="A81" s="107"/>
      <c r="B81" s="64"/>
      <c r="C81" s="65"/>
      <c r="D81" s="55">
        <v>2021</v>
      </c>
      <c r="E81" s="56"/>
      <c r="F81" s="59">
        <v>1480</v>
      </c>
      <c r="G81" s="59"/>
      <c r="H81" s="20">
        <v>1480</v>
      </c>
      <c r="I81" s="57" t="s">
        <v>100</v>
      </c>
      <c r="J81" s="57"/>
      <c r="K81" s="58">
        <f t="shared" si="9"/>
        <v>100</v>
      </c>
      <c r="L81" s="58"/>
      <c r="M81" s="57" t="s">
        <v>64</v>
      </c>
      <c r="N81" s="57"/>
      <c r="O81" s="57"/>
      <c r="P81" s="53"/>
    </row>
    <row r="82" spans="1:16" x14ac:dyDescent="0.2">
      <c r="A82" s="107"/>
      <c r="B82" s="66"/>
      <c r="C82" s="67"/>
      <c r="D82" s="55">
        <v>2022</v>
      </c>
      <c r="E82" s="56"/>
      <c r="F82" s="59">
        <v>1450</v>
      </c>
      <c r="G82" s="59"/>
      <c r="H82" s="20" t="s">
        <v>103</v>
      </c>
      <c r="I82" s="57" t="s">
        <v>100</v>
      </c>
      <c r="J82" s="57"/>
      <c r="K82" s="58">
        <v>98.4</v>
      </c>
      <c r="L82" s="58"/>
      <c r="M82" s="98" t="s">
        <v>64</v>
      </c>
      <c r="N82" s="99"/>
      <c r="O82" s="100"/>
      <c r="P82" s="53"/>
    </row>
    <row r="83" spans="1:16" x14ac:dyDescent="0.2">
      <c r="A83" s="97" t="s">
        <v>89</v>
      </c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22"/>
    </row>
    <row r="84" spans="1:16" ht="23.25" customHeight="1" x14ac:dyDescent="0.2">
      <c r="A84" s="59"/>
      <c r="B84" s="60" t="s">
        <v>90</v>
      </c>
      <c r="C84" s="60"/>
      <c r="D84" s="61">
        <v>2015</v>
      </c>
      <c r="E84" s="61"/>
      <c r="F84" s="59" t="s">
        <v>64</v>
      </c>
      <c r="G84" s="59"/>
      <c r="H84" s="20" t="s">
        <v>97</v>
      </c>
      <c r="I84" s="101" t="s">
        <v>97</v>
      </c>
      <c r="J84" s="103"/>
      <c r="K84" s="59" t="s">
        <v>64</v>
      </c>
      <c r="L84" s="59"/>
      <c r="M84" s="59" t="s">
        <v>64</v>
      </c>
      <c r="N84" s="59"/>
      <c r="O84" s="59"/>
      <c r="P84" s="53"/>
    </row>
    <row r="85" spans="1:16" ht="23.25" customHeight="1" x14ac:dyDescent="0.2">
      <c r="A85" s="59"/>
      <c r="B85" s="60"/>
      <c r="C85" s="60"/>
      <c r="D85" s="61">
        <v>2016</v>
      </c>
      <c r="E85" s="61"/>
      <c r="F85" s="59" t="s">
        <v>64</v>
      </c>
      <c r="G85" s="59"/>
      <c r="H85" s="20" t="s">
        <v>97</v>
      </c>
      <c r="I85" s="101" t="s">
        <v>97</v>
      </c>
      <c r="J85" s="103"/>
      <c r="K85" s="59" t="s">
        <v>64</v>
      </c>
      <c r="L85" s="59"/>
      <c r="M85" s="59" t="s">
        <v>64</v>
      </c>
      <c r="N85" s="59"/>
      <c r="O85" s="59"/>
      <c r="P85" s="53"/>
    </row>
    <row r="86" spans="1:16" ht="23.25" customHeight="1" x14ac:dyDescent="0.2">
      <c r="A86" s="59"/>
      <c r="B86" s="60"/>
      <c r="C86" s="60"/>
      <c r="D86" s="59">
        <v>2017</v>
      </c>
      <c r="E86" s="59"/>
      <c r="F86" s="59">
        <v>58</v>
      </c>
      <c r="G86" s="59"/>
      <c r="H86" s="20" t="s">
        <v>97</v>
      </c>
      <c r="I86" s="101" t="s">
        <v>97</v>
      </c>
      <c r="J86" s="103"/>
      <c r="K86" s="58" t="s">
        <v>64</v>
      </c>
      <c r="L86" s="58"/>
      <c r="M86" s="59" t="s">
        <v>64</v>
      </c>
      <c r="N86" s="59"/>
      <c r="O86" s="59"/>
      <c r="P86" s="53"/>
    </row>
    <row r="87" spans="1:16" ht="78" customHeight="1" x14ac:dyDescent="0.2">
      <c r="A87" s="59"/>
      <c r="B87" s="60"/>
      <c r="C87" s="60"/>
      <c r="D87" s="55">
        <v>2018</v>
      </c>
      <c r="E87" s="56"/>
      <c r="F87" s="59">
        <v>65</v>
      </c>
      <c r="G87" s="59"/>
      <c r="H87" s="20">
        <v>70</v>
      </c>
      <c r="I87" s="101" t="s">
        <v>128</v>
      </c>
      <c r="J87" s="103"/>
      <c r="K87" s="58">
        <f t="shared" ref="K87:K90" si="10">H87*100/F87</f>
        <v>107.69230769230769</v>
      </c>
      <c r="L87" s="58"/>
      <c r="M87" s="59" t="s">
        <v>64</v>
      </c>
      <c r="N87" s="59"/>
      <c r="O87" s="59"/>
      <c r="P87" s="53"/>
    </row>
    <row r="88" spans="1:16" ht="63" customHeight="1" x14ac:dyDescent="0.2">
      <c r="A88" s="59"/>
      <c r="B88" s="60"/>
      <c r="C88" s="60"/>
      <c r="D88" s="55">
        <v>2019</v>
      </c>
      <c r="E88" s="56"/>
      <c r="F88" s="59">
        <v>85</v>
      </c>
      <c r="G88" s="59"/>
      <c r="H88" s="20">
        <v>85</v>
      </c>
      <c r="I88" s="101" t="s">
        <v>129</v>
      </c>
      <c r="J88" s="103"/>
      <c r="K88" s="58">
        <f t="shared" si="10"/>
        <v>100</v>
      </c>
      <c r="L88" s="58"/>
      <c r="M88" s="59" t="s">
        <v>64</v>
      </c>
      <c r="N88" s="59"/>
      <c r="O88" s="59"/>
      <c r="P88" s="53"/>
    </row>
    <row r="89" spans="1:16" ht="63" customHeight="1" x14ac:dyDescent="0.2">
      <c r="A89" s="59"/>
      <c r="B89" s="60"/>
      <c r="C89" s="60"/>
      <c r="D89" s="55">
        <v>2020</v>
      </c>
      <c r="E89" s="56"/>
      <c r="F89" s="59">
        <v>95</v>
      </c>
      <c r="G89" s="59"/>
      <c r="H89" s="20">
        <v>95</v>
      </c>
      <c r="I89" s="101" t="s">
        <v>130</v>
      </c>
      <c r="J89" s="103"/>
      <c r="K89" s="58">
        <f t="shared" si="10"/>
        <v>100</v>
      </c>
      <c r="L89" s="58"/>
      <c r="M89" s="59" t="s">
        <v>64</v>
      </c>
      <c r="N89" s="59"/>
      <c r="O89" s="59"/>
      <c r="P89" s="53"/>
    </row>
    <row r="90" spans="1:16" ht="63" customHeight="1" x14ac:dyDescent="0.2">
      <c r="A90" s="59"/>
      <c r="B90" s="60"/>
      <c r="C90" s="60"/>
      <c r="D90" s="55">
        <v>2021</v>
      </c>
      <c r="E90" s="56"/>
      <c r="F90" s="59">
        <v>95</v>
      </c>
      <c r="G90" s="59"/>
      <c r="H90" s="20">
        <v>95</v>
      </c>
      <c r="I90" s="101" t="s">
        <v>131</v>
      </c>
      <c r="J90" s="103"/>
      <c r="K90" s="58">
        <f t="shared" si="10"/>
        <v>100</v>
      </c>
      <c r="L90" s="58"/>
      <c r="M90" s="59" t="s">
        <v>64</v>
      </c>
      <c r="N90" s="59"/>
      <c r="O90" s="59"/>
      <c r="P90" s="53"/>
    </row>
    <row r="91" spans="1:16" ht="77.25" customHeight="1" x14ac:dyDescent="0.2">
      <c r="A91" s="59"/>
      <c r="B91" s="60"/>
      <c r="C91" s="60"/>
      <c r="D91" s="55">
        <v>2022</v>
      </c>
      <c r="E91" s="56"/>
      <c r="F91" s="59">
        <v>96</v>
      </c>
      <c r="G91" s="59"/>
      <c r="H91" s="20">
        <v>96</v>
      </c>
      <c r="I91" s="101" t="s">
        <v>132</v>
      </c>
      <c r="J91" s="103"/>
      <c r="K91" s="58">
        <f>H91*100/F91</f>
        <v>100</v>
      </c>
      <c r="L91" s="58"/>
      <c r="M91" s="59" t="s">
        <v>64</v>
      </c>
      <c r="N91" s="59"/>
      <c r="O91" s="59"/>
      <c r="P91" s="53"/>
    </row>
    <row r="92" spans="1:16" ht="29.25" customHeight="1" x14ac:dyDescent="0.2">
      <c r="A92" s="169" t="s">
        <v>101</v>
      </c>
      <c r="B92" s="169"/>
      <c r="C92" s="169"/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69"/>
      <c r="O92" s="169"/>
      <c r="P92" s="22"/>
    </row>
    <row r="93" spans="1:16" ht="12.75" customHeight="1" x14ac:dyDescent="0.2">
      <c r="A93" s="59"/>
      <c r="B93" s="60" t="s">
        <v>91</v>
      </c>
      <c r="C93" s="60"/>
      <c r="D93" s="61">
        <v>2015</v>
      </c>
      <c r="E93" s="61"/>
      <c r="F93" s="59" t="s">
        <v>64</v>
      </c>
      <c r="G93" s="59"/>
      <c r="H93" s="20" t="s">
        <v>97</v>
      </c>
      <c r="I93" s="59" t="s">
        <v>65</v>
      </c>
      <c r="J93" s="59"/>
      <c r="K93" s="59" t="s">
        <v>64</v>
      </c>
      <c r="L93" s="59"/>
      <c r="M93" s="59" t="s">
        <v>64</v>
      </c>
      <c r="N93" s="59"/>
      <c r="O93" s="59"/>
      <c r="P93" s="53"/>
    </row>
    <row r="94" spans="1:16" x14ac:dyDescent="0.2">
      <c r="A94" s="59"/>
      <c r="B94" s="60"/>
      <c r="C94" s="60"/>
      <c r="D94" s="61">
        <v>2016</v>
      </c>
      <c r="E94" s="61"/>
      <c r="F94" s="57" t="s">
        <v>64</v>
      </c>
      <c r="G94" s="57"/>
      <c r="H94" s="24">
        <v>491</v>
      </c>
      <c r="I94" s="59"/>
      <c r="J94" s="59"/>
      <c r="K94" s="57" t="s">
        <v>64</v>
      </c>
      <c r="L94" s="57"/>
      <c r="M94" s="57" t="s">
        <v>64</v>
      </c>
      <c r="N94" s="57"/>
      <c r="O94" s="57"/>
      <c r="P94" s="53"/>
    </row>
    <row r="95" spans="1:16" x14ac:dyDescent="0.2">
      <c r="A95" s="59"/>
      <c r="B95" s="60"/>
      <c r="C95" s="60"/>
      <c r="D95" s="59">
        <v>2017</v>
      </c>
      <c r="E95" s="59"/>
      <c r="F95" s="57">
        <v>491</v>
      </c>
      <c r="G95" s="57"/>
      <c r="H95" s="24">
        <v>495</v>
      </c>
      <c r="I95" s="59"/>
      <c r="J95" s="59"/>
      <c r="K95" s="58">
        <f t="shared" ref="K95" si="11">H95*100/F95</f>
        <v>100.81466395112017</v>
      </c>
      <c r="L95" s="58"/>
      <c r="M95" s="57" t="s">
        <v>64</v>
      </c>
      <c r="N95" s="57"/>
      <c r="O95" s="57"/>
      <c r="P95" s="53"/>
    </row>
    <row r="96" spans="1:16" ht="30" customHeight="1" x14ac:dyDescent="0.2">
      <c r="A96" s="59"/>
      <c r="B96" s="60"/>
      <c r="C96" s="60"/>
      <c r="D96" s="55">
        <v>2018</v>
      </c>
      <c r="E96" s="56"/>
      <c r="F96" s="57">
        <v>495</v>
      </c>
      <c r="G96" s="57"/>
      <c r="H96" s="24">
        <v>0</v>
      </c>
      <c r="I96" s="59"/>
      <c r="J96" s="59"/>
      <c r="K96" s="58">
        <v>0</v>
      </c>
      <c r="L96" s="58"/>
      <c r="M96" s="57" t="s">
        <v>114</v>
      </c>
      <c r="N96" s="57"/>
      <c r="O96" s="57"/>
      <c r="P96" s="53"/>
    </row>
    <row r="97" spans="1:16" x14ac:dyDescent="0.2">
      <c r="A97" s="59"/>
      <c r="B97" s="60"/>
      <c r="C97" s="60"/>
      <c r="D97" s="55">
        <v>2019</v>
      </c>
      <c r="E97" s="56"/>
      <c r="F97" s="57">
        <v>0</v>
      </c>
      <c r="G97" s="57"/>
      <c r="H97" s="24">
        <v>0</v>
      </c>
      <c r="I97" s="59"/>
      <c r="J97" s="59"/>
      <c r="K97" s="58" t="s">
        <v>64</v>
      </c>
      <c r="L97" s="58"/>
      <c r="M97" s="57" t="s">
        <v>64</v>
      </c>
      <c r="N97" s="57"/>
      <c r="O97" s="57"/>
      <c r="P97" s="53"/>
    </row>
    <row r="98" spans="1:16" ht="12.75" customHeight="1" x14ac:dyDescent="0.2">
      <c r="A98" s="59"/>
      <c r="B98" s="60"/>
      <c r="C98" s="60"/>
      <c r="D98" s="55">
        <v>2020</v>
      </c>
      <c r="E98" s="56"/>
      <c r="F98" s="57">
        <v>0</v>
      </c>
      <c r="G98" s="57"/>
      <c r="H98" s="24">
        <v>0</v>
      </c>
      <c r="I98" s="59"/>
      <c r="J98" s="59"/>
      <c r="K98" s="58" t="s">
        <v>64</v>
      </c>
      <c r="L98" s="58"/>
      <c r="M98" s="57" t="s">
        <v>64</v>
      </c>
      <c r="N98" s="57"/>
      <c r="O98" s="57"/>
      <c r="P98" s="53"/>
    </row>
    <row r="99" spans="1:16" x14ac:dyDescent="0.2">
      <c r="A99" s="59"/>
      <c r="B99" s="60"/>
      <c r="C99" s="60"/>
      <c r="D99" s="55">
        <v>2021</v>
      </c>
      <c r="E99" s="56"/>
      <c r="F99" s="57">
        <v>0</v>
      </c>
      <c r="G99" s="57"/>
      <c r="H99" s="24">
        <v>0</v>
      </c>
      <c r="I99" s="59"/>
      <c r="J99" s="59"/>
      <c r="K99" s="58" t="s">
        <v>64</v>
      </c>
      <c r="L99" s="58"/>
      <c r="M99" s="57" t="s">
        <v>64</v>
      </c>
      <c r="N99" s="57"/>
      <c r="O99" s="57"/>
      <c r="P99" s="53"/>
    </row>
    <row r="100" spans="1:16" x14ac:dyDescent="0.2">
      <c r="A100" s="59"/>
      <c r="B100" s="60"/>
      <c r="C100" s="60"/>
      <c r="D100" s="55">
        <v>2022</v>
      </c>
      <c r="E100" s="56"/>
      <c r="F100" s="57">
        <v>0</v>
      </c>
      <c r="G100" s="57"/>
      <c r="H100" s="24">
        <v>0</v>
      </c>
      <c r="I100" s="59"/>
      <c r="J100" s="59"/>
      <c r="K100" s="58" t="s">
        <v>64</v>
      </c>
      <c r="L100" s="58"/>
      <c r="M100" s="57" t="s">
        <v>64</v>
      </c>
      <c r="N100" s="57"/>
      <c r="O100" s="57"/>
      <c r="P100" s="53"/>
    </row>
    <row r="101" spans="1:16" ht="12.75" customHeight="1" x14ac:dyDescent="0.2">
      <c r="A101" s="59"/>
      <c r="B101" s="60" t="s">
        <v>92</v>
      </c>
      <c r="C101" s="60"/>
      <c r="D101" s="61">
        <v>2015</v>
      </c>
      <c r="E101" s="61"/>
      <c r="F101" s="57" t="s">
        <v>64</v>
      </c>
      <c r="G101" s="57"/>
      <c r="H101" s="24" t="s">
        <v>97</v>
      </c>
      <c r="I101" s="59" t="s">
        <v>65</v>
      </c>
      <c r="J101" s="59"/>
      <c r="K101" s="57" t="s">
        <v>64</v>
      </c>
      <c r="L101" s="57"/>
      <c r="M101" s="57" t="s">
        <v>64</v>
      </c>
      <c r="N101" s="57"/>
      <c r="O101" s="57"/>
      <c r="P101" s="22"/>
    </row>
    <row r="102" spans="1:16" x14ac:dyDescent="0.2">
      <c r="A102" s="59"/>
      <c r="B102" s="60"/>
      <c r="C102" s="60"/>
      <c r="D102" s="61">
        <v>2016</v>
      </c>
      <c r="E102" s="61"/>
      <c r="F102" s="57" t="s">
        <v>64</v>
      </c>
      <c r="G102" s="57"/>
      <c r="H102" s="24">
        <v>189</v>
      </c>
      <c r="I102" s="59"/>
      <c r="J102" s="59"/>
      <c r="K102" s="57" t="s">
        <v>64</v>
      </c>
      <c r="L102" s="57"/>
      <c r="M102" s="57" t="s">
        <v>64</v>
      </c>
      <c r="N102" s="57"/>
      <c r="O102" s="57"/>
      <c r="P102" s="22"/>
    </row>
    <row r="103" spans="1:16" x14ac:dyDescent="0.2">
      <c r="A103" s="59"/>
      <c r="B103" s="60"/>
      <c r="C103" s="60"/>
      <c r="D103" s="59">
        <v>2017</v>
      </c>
      <c r="E103" s="59"/>
      <c r="F103" s="57">
        <v>189</v>
      </c>
      <c r="G103" s="57"/>
      <c r="H103" s="24">
        <v>199</v>
      </c>
      <c r="I103" s="59"/>
      <c r="J103" s="59"/>
      <c r="K103" s="58">
        <f t="shared" ref="K103" si="12">H103*100/F103</f>
        <v>105.29100529100529</v>
      </c>
      <c r="L103" s="58"/>
      <c r="M103" s="57" t="s">
        <v>64</v>
      </c>
      <c r="N103" s="57"/>
      <c r="O103" s="57"/>
      <c r="P103" s="22"/>
    </row>
    <row r="104" spans="1:16" ht="27" customHeight="1" x14ac:dyDescent="0.2">
      <c r="A104" s="59"/>
      <c r="B104" s="60"/>
      <c r="C104" s="60"/>
      <c r="D104" s="55">
        <v>2018</v>
      </c>
      <c r="E104" s="56"/>
      <c r="F104" s="57">
        <v>199</v>
      </c>
      <c r="G104" s="57"/>
      <c r="H104" s="24">
        <v>0</v>
      </c>
      <c r="I104" s="59"/>
      <c r="J104" s="59"/>
      <c r="K104" s="58">
        <v>0</v>
      </c>
      <c r="L104" s="58"/>
      <c r="M104" s="57" t="s">
        <v>114</v>
      </c>
      <c r="N104" s="57"/>
      <c r="O104" s="57"/>
      <c r="P104" s="22"/>
    </row>
    <row r="105" spans="1:16" ht="12.75" customHeight="1" x14ac:dyDescent="0.2">
      <c r="A105" s="59"/>
      <c r="B105" s="60"/>
      <c r="C105" s="60"/>
      <c r="D105" s="55">
        <v>2019</v>
      </c>
      <c r="E105" s="56"/>
      <c r="F105" s="57">
        <v>0</v>
      </c>
      <c r="G105" s="57"/>
      <c r="H105" s="24">
        <v>0</v>
      </c>
      <c r="I105" s="59"/>
      <c r="J105" s="59"/>
      <c r="K105" s="58" t="s">
        <v>64</v>
      </c>
      <c r="L105" s="58"/>
      <c r="M105" s="57" t="s">
        <v>64</v>
      </c>
      <c r="N105" s="57"/>
      <c r="O105" s="57"/>
      <c r="P105" s="22"/>
    </row>
    <row r="106" spans="1:16" x14ac:dyDescent="0.2">
      <c r="A106" s="59"/>
      <c r="B106" s="60"/>
      <c r="C106" s="60"/>
      <c r="D106" s="55">
        <v>2020</v>
      </c>
      <c r="E106" s="56"/>
      <c r="F106" s="57">
        <v>0</v>
      </c>
      <c r="G106" s="57"/>
      <c r="H106" s="24">
        <v>0</v>
      </c>
      <c r="I106" s="59"/>
      <c r="J106" s="59"/>
      <c r="K106" s="58" t="s">
        <v>64</v>
      </c>
      <c r="L106" s="58"/>
      <c r="M106" s="57" t="s">
        <v>64</v>
      </c>
      <c r="N106" s="57"/>
      <c r="O106" s="57"/>
      <c r="P106" s="22"/>
    </row>
    <row r="107" spans="1:16" x14ac:dyDescent="0.2">
      <c r="A107" s="59"/>
      <c r="B107" s="60"/>
      <c r="C107" s="60"/>
      <c r="D107" s="55">
        <v>2021</v>
      </c>
      <c r="E107" s="56"/>
      <c r="F107" s="57">
        <v>0</v>
      </c>
      <c r="G107" s="57"/>
      <c r="H107" s="24">
        <v>0</v>
      </c>
      <c r="I107" s="59"/>
      <c r="J107" s="59"/>
      <c r="K107" s="58" t="s">
        <v>64</v>
      </c>
      <c r="L107" s="58"/>
      <c r="M107" s="57" t="s">
        <v>64</v>
      </c>
      <c r="N107" s="57"/>
      <c r="O107" s="57"/>
      <c r="P107" s="22"/>
    </row>
    <row r="108" spans="1:16" x14ac:dyDescent="0.2">
      <c r="A108" s="59"/>
      <c r="B108" s="60"/>
      <c r="C108" s="60"/>
      <c r="D108" s="55">
        <v>2022</v>
      </c>
      <c r="E108" s="56"/>
      <c r="F108" s="57">
        <v>0</v>
      </c>
      <c r="G108" s="57"/>
      <c r="H108" s="24">
        <v>0</v>
      </c>
      <c r="I108" s="59"/>
      <c r="J108" s="59"/>
      <c r="K108" s="58" t="s">
        <v>64</v>
      </c>
      <c r="L108" s="58"/>
      <c r="M108" s="57" t="s">
        <v>64</v>
      </c>
      <c r="N108" s="57"/>
      <c r="O108" s="57"/>
      <c r="P108" s="22"/>
    </row>
    <row r="109" spans="1:16" ht="12.75" customHeight="1" x14ac:dyDescent="0.2">
      <c r="A109" s="59"/>
      <c r="B109" s="60" t="s">
        <v>93</v>
      </c>
      <c r="C109" s="60"/>
      <c r="D109" s="61">
        <v>2015</v>
      </c>
      <c r="E109" s="61"/>
      <c r="F109" s="57" t="s">
        <v>64</v>
      </c>
      <c r="G109" s="57"/>
      <c r="H109" s="40" t="s">
        <v>97</v>
      </c>
      <c r="I109" s="57" t="s">
        <v>65</v>
      </c>
      <c r="J109" s="57"/>
      <c r="K109" s="57" t="s">
        <v>64</v>
      </c>
      <c r="L109" s="57"/>
      <c r="M109" s="57" t="s">
        <v>64</v>
      </c>
      <c r="N109" s="57"/>
      <c r="O109" s="57"/>
      <c r="P109" s="22"/>
    </row>
    <row r="110" spans="1:16" x14ac:dyDescent="0.2">
      <c r="A110" s="59"/>
      <c r="B110" s="60"/>
      <c r="C110" s="60"/>
      <c r="D110" s="61">
        <v>2016</v>
      </c>
      <c r="E110" s="61"/>
      <c r="F110" s="57" t="s">
        <v>64</v>
      </c>
      <c r="G110" s="57"/>
      <c r="H110" s="40">
        <v>5</v>
      </c>
      <c r="I110" s="57"/>
      <c r="J110" s="57"/>
      <c r="K110" s="57" t="s">
        <v>64</v>
      </c>
      <c r="L110" s="57"/>
      <c r="M110" s="57" t="s">
        <v>64</v>
      </c>
      <c r="N110" s="57"/>
      <c r="O110" s="57"/>
      <c r="P110" s="22"/>
    </row>
    <row r="111" spans="1:16" x14ac:dyDescent="0.2">
      <c r="A111" s="59"/>
      <c r="B111" s="60"/>
      <c r="C111" s="60"/>
      <c r="D111" s="59">
        <v>2017</v>
      </c>
      <c r="E111" s="59"/>
      <c r="F111" s="57">
        <v>5</v>
      </c>
      <c r="G111" s="57"/>
      <c r="H111" s="40">
        <v>25</v>
      </c>
      <c r="I111" s="57"/>
      <c r="J111" s="57"/>
      <c r="K111" s="58">
        <f t="shared" ref="K111" si="13">H111*100/F111</f>
        <v>500</v>
      </c>
      <c r="L111" s="58"/>
      <c r="M111" s="57" t="s">
        <v>64</v>
      </c>
      <c r="N111" s="57"/>
      <c r="O111" s="57"/>
      <c r="P111" s="22"/>
    </row>
    <row r="112" spans="1:16" ht="22.5" customHeight="1" x14ac:dyDescent="0.2">
      <c r="A112" s="59"/>
      <c r="B112" s="60"/>
      <c r="C112" s="60"/>
      <c r="D112" s="55">
        <v>2018</v>
      </c>
      <c r="E112" s="56"/>
      <c r="F112" s="57">
        <v>25</v>
      </c>
      <c r="G112" s="57"/>
      <c r="H112" s="40">
        <v>0</v>
      </c>
      <c r="I112" s="57"/>
      <c r="J112" s="57"/>
      <c r="K112" s="58">
        <v>0</v>
      </c>
      <c r="L112" s="58"/>
      <c r="M112" s="57" t="s">
        <v>114</v>
      </c>
      <c r="N112" s="57"/>
      <c r="O112" s="57"/>
      <c r="P112" s="22"/>
    </row>
    <row r="113" spans="1:16" ht="12.75" customHeight="1" x14ac:dyDescent="0.2">
      <c r="A113" s="59"/>
      <c r="B113" s="60"/>
      <c r="C113" s="60"/>
      <c r="D113" s="55">
        <v>2019</v>
      </c>
      <c r="E113" s="56"/>
      <c r="F113" s="57">
        <v>0</v>
      </c>
      <c r="G113" s="57"/>
      <c r="H113" s="40">
        <v>0</v>
      </c>
      <c r="I113" s="57"/>
      <c r="J113" s="57"/>
      <c r="K113" s="58" t="s">
        <v>64</v>
      </c>
      <c r="L113" s="58"/>
      <c r="M113" s="57" t="s">
        <v>64</v>
      </c>
      <c r="N113" s="57"/>
      <c r="O113" s="57"/>
      <c r="P113" s="22"/>
    </row>
    <row r="114" spans="1:16" x14ac:dyDescent="0.2">
      <c r="A114" s="59"/>
      <c r="B114" s="60"/>
      <c r="C114" s="60"/>
      <c r="D114" s="55">
        <v>2020</v>
      </c>
      <c r="E114" s="56"/>
      <c r="F114" s="57">
        <v>0</v>
      </c>
      <c r="G114" s="57"/>
      <c r="H114" s="40">
        <v>0</v>
      </c>
      <c r="I114" s="57"/>
      <c r="J114" s="57"/>
      <c r="K114" s="58" t="s">
        <v>64</v>
      </c>
      <c r="L114" s="58"/>
      <c r="M114" s="57" t="s">
        <v>64</v>
      </c>
      <c r="N114" s="57"/>
      <c r="O114" s="57"/>
      <c r="P114" s="22"/>
    </row>
    <row r="115" spans="1:16" x14ac:dyDescent="0.2">
      <c r="A115" s="59"/>
      <c r="B115" s="60"/>
      <c r="C115" s="60"/>
      <c r="D115" s="55">
        <v>2021</v>
      </c>
      <c r="E115" s="56"/>
      <c r="F115" s="57">
        <v>0</v>
      </c>
      <c r="G115" s="57"/>
      <c r="H115" s="40">
        <v>0</v>
      </c>
      <c r="I115" s="57"/>
      <c r="J115" s="57"/>
      <c r="K115" s="58" t="s">
        <v>64</v>
      </c>
      <c r="L115" s="58"/>
      <c r="M115" s="57" t="s">
        <v>64</v>
      </c>
      <c r="N115" s="57"/>
      <c r="O115" s="57"/>
      <c r="P115" s="22"/>
    </row>
    <row r="116" spans="1:16" x14ac:dyDescent="0.2">
      <c r="A116" s="59"/>
      <c r="B116" s="60"/>
      <c r="C116" s="60"/>
      <c r="D116" s="55">
        <v>2022</v>
      </c>
      <c r="E116" s="56"/>
      <c r="F116" s="57">
        <v>0</v>
      </c>
      <c r="G116" s="57"/>
      <c r="H116" s="40">
        <v>0</v>
      </c>
      <c r="I116" s="57"/>
      <c r="J116" s="57"/>
      <c r="K116" s="58" t="s">
        <v>64</v>
      </c>
      <c r="L116" s="58"/>
      <c r="M116" s="57" t="s">
        <v>64</v>
      </c>
      <c r="N116" s="57"/>
      <c r="O116" s="57"/>
      <c r="P116" s="22"/>
    </row>
    <row r="117" spans="1:16" x14ac:dyDescent="0.2">
      <c r="A117" s="59"/>
      <c r="B117" s="60" t="s">
        <v>94</v>
      </c>
      <c r="C117" s="60"/>
      <c r="D117" s="61">
        <v>2015</v>
      </c>
      <c r="E117" s="61"/>
      <c r="F117" s="57" t="s">
        <v>64</v>
      </c>
      <c r="G117" s="57"/>
      <c r="H117" s="40" t="s">
        <v>97</v>
      </c>
      <c r="I117" s="57" t="s">
        <v>65</v>
      </c>
      <c r="J117" s="57"/>
      <c r="K117" s="57" t="s">
        <v>64</v>
      </c>
      <c r="L117" s="57"/>
      <c r="M117" s="57" t="s">
        <v>64</v>
      </c>
      <c r="N117" s="57"/>
      <c r="O117" s="57"/>
      <c r="P117" s="22"/>
    </row>
    <row r="118" spans="1:16" x14ac:dyDescent="0.2">
      <c r="A118" s="59"/>
      <c r="B118" s="60"/>
      <c r="C118" s="60"/>
      <c r="D118" s="61">
        <v>2016</v>
      </c>
      <c r="E118" s="61"/>
      <c r="F118" s="57" t="s">
        <v>64</v>
      </c>
      <c r="G118" s="57"/>
      <c r="H118" s="40">
        <v>20</v>
      </c>
      <c r="I118" s="57"/>
      <c r="J118" s="57"/>
      <c r="K118" s="57" t="s">
        <v>64</v>
      </c>
      <c r="L118" s="57"/>
      <c r="M118" s="57" t="s">
        <v>64</v>
      </c>
      <c r="N118" s="57"/>
      <c r="O118" s="57"/>
      <c r="P118" s="22"/>
    </row>
    <row r="119" spans="1:16" x14ac:dyDescent="0.2">
      <c r="A119" s="59"/>
      <c r="B119" s="60"/>
      <c r="C119" s="60"/>
      <c r="D119" s="59">
        <v>2017</v>
      </c>
      <c r="E119" s="59"/>
      <c r="F119" s="57">
        <v>20</v>
      </c>
      <c r="G119" s="57"/>
      <c r="H119" s="40">
        <v>120</v>
      </c>
      <c r="I119" s="57"/>
      <c r="J119" s="57"/>
      <c r="K119" s="58">
        <f t="shared" ref="K119" si="14">H119*100/F119</f>
        <v>600</v>
      </c>
      <c r="L119" s="58"/>
      <c r="M119" s="57" t="s">
        <v>64</v>
      </c>
      <c r="N119" s="57"/>
      <c r="O119" s="57"/>
      <c r="P119" s="22"/>
    </row>
    <row r="120" spans="1:16" ht="24.75" customHeight="1" x14ac:dyDescent="0.2">
      <c r="A120" s="59"/>
      <c r="B120" s="60"/>
      <c r="C120" s="60"/>
      <c r="D120" s="55">
        <v>2018</v>
      </c>
      <c r="E120" s="56"/>
      <c r="F120" s="58">
        <v>120</v>
      </c>
      <c r="G120" s="58"/>
      <c r="H120" s="40">
        <v>0</v>
      </c>
      <c r="I120" s="57"/>
      <c r="J120" s="57"/>
      <c r="K120" s="58">
        <v>0</v>
      </c>
      <c r="L120" s="58"/>
      <c r="M120" s="57" t="s">
        <v>114</v>
      </c>
      <c r="N120" s="57"/>
      <c r="O120" s="57"/>
      <c r="P120" s="22"/>
    </row>
    <row r="121" spans="1:16" x14ac:dyDescent="0.2">
      <c r="A121" s="59"/>
      <c r="B121" s="60"/>
      <c r="C121" s="60"/>
      <c r="D121" s="55">
        <v>2019</v>
      </c>
      <c r="E121" s="56"/>
      <c r="F121" s="57">
        <v>0</v>
      </c>
      <c r="G121" s="57"/>
      <c r="H121" s="38">
        <v>0</v>
      </c>
      <c r="I121" s="57"/>
      <c r="J121" s="57"/>
      <c r="K121" s="58" t="s">
        <v>64</v>
      </c>
      <c r="L121" s="58"/>
      <c r="M121" s="57" t="s">
        <v>64</v>
      </c>
      <c r="N121" s="57"/>
      <c r="O121" s="57"/>
      <c r="P121" s="22"/>
    </row>
    <row r="122" spans="1:16" ht="12.75" customHeight="1" x14ac:dyDescent="0.2">
      <c r="A122" s="59"/>
      <c r="B122" s="60"/>
      <c r="C122" s="60"/>
      <c r="D122" s="55">
        <v>2020</v>
      </c>
      <c r="E122" s="56"/>
      <c r="F122" s="57">
        <v>0</v>
      </c>
      <c r="G122" s="57"/>
      <c r="H122" s="40">
        <v>0</v>
      </c>
      <c r="I122" s="57"/>
      <c r="J122" s="57"/>
      <c r="K122" s="58" t="s">
        <v>64</v>
      </c>
      <c r="L122" s="58"/>
      <c r="M122" s="57" t="s">
        <v>64</v>
      </c>
      <c r="N122" s="57"/>
      <c r="O122" s="57"/>
      <c r="P122" s="22"/>
    </row>
    <row r="123" spans="1:16" x14ac:dyDescent="0.2">
      <c r="A123" s="59"/>
      <c r="B123" s="60"/>
      <c r="C123" s="60"/>
      <c r="D123" s="55">
        <v>2021</v>
      </c>
      <c r="E123" s="56"/>
      <c r="F123" s="57">
        <v>0</v>
      </c>
      <c r="G123" s="57"/>
      <c r="H123" s="40">
        <v>0</v>
      </c>
      <c r="I123" s="57"/>
      <c r="J123" s="57"/>
      <c r="K123" s="58" t="s">
        <v>64</v>
      </c>
      <c r="L123" s="58"/>
      <c r="M123" s="57" t="s">
        <v>64</v>
      </c>
      <c r="N123" s="57"/>
      <c r="O123" s="57"/>
      <c r="P123" s="22"/>
    </row>
    <row r="124" spans="1:16" x14ac:dyDescent="0.2">
      <c r="A124" s="59"/>
      <c r="B124" s="60"/>
      <c r="C124" s="60"/>
      <c r="D124" s="55">
        <v>2022</v>
      </c>
      <c r="E124" s="56"/>
      <c r="F124" s="57">
        <v>0</v>
      </c>
      <c r="G124" s="57"/>
      <c r="H124" s="40">
        <v>0</v>
      </c>
      <c r="I124" s="57"/>
      <c r="J124" s="57"/>
      <c r="K124" s="58" t="s">
        <v>64</v>
      </c>
      <c r="L124" s="58"/>
      <c r="M124" s="57" t="s">
        <v>64</v>
      </c>
      <c r="N124" s="57"/>
      <c r="O124" s="57"/>
      <c r="P124" s="22"/>
    </row>
    <row r="125" spans="1:16" x14ac:dyDescent="0.2">
      <c r="A125" s="59"/>
      <c r="B125" s="60" t="s">
        <v>95</v>
      </c>
      <c r="C125" s="60"/>
      <c r="D125" s="61">
        <v>2015</v>
      </c>
      <c r="E125" s="61"/>
      <c r="F125" s="57" t="s">
        <v>64</v>
      </c>
      <c r="G125" s="57"/>
      <c r="H125" s="40" t="s">
        <v>97</v>
      </c>
      <c r="I125" s="57" t="s">
        <v>65</v>
      </c>
      <c r="J125" s="57"/>
      <c r="K125" s="57" t="s">
        <v>64</v>
      </c>
      <c r="L125" s="57"/>
      <c r="M125" s="59" t="s">
        <v>64</v>
      </c>
      <c r="N125" s="59"/>
      <c r="O125" s="59"/>
      <c r="P125" s="22"/>
    </row>
    <row r="126" spans="1:16" x14ac:dyDescent="0.2">
      <c r="A126" s="59"/>
      <c r="B126" s="60"/>
      <c r="C126" s="60"/>
      <c r="D126" s="61">
        <v>2016</v>
      </c>
      <c r="E126" s="61"/>
      <c r="F126" s="57" t="s">
        <v>64</v>
      </c>
      <c r="G126" s="57"/>
      <c r="H126" s="40">
        <v>20</v>
      </c>
      <c r="I126" s="57"/>
      <c r="J126" s="57"/>
      <c r="K126" s="57" t="s">
        <v>64</v>
      </c>
      <c r="L126" s="57"/>
      <c r="M126" s="59" t="s">
        <v>64</v>
      </c>
      <c r="N126" s="59"/>
      <c r="O126" s="59"/>
      <c r="P126" s="22"/>
    </row>
    <row r="127" spans="1:16" x14ac:dyDescent="0.2">
      <c r="A127" s="59"/>
      <c r="B127" s="60"/>
      <c r="C127" s="60"/>
      <c r="D127" s="59">
        <v>2017</v>
      </c>
      <c r="E127" s="59"/>
      <c r="F127" s="57">
        <v>20</v>
      </c>
      <c r="G127" s="57"/>
      <c r="H127" s="40">
        <v>15</v>
      </c>
      <c r="I127" s="57"/>
      <c r="J127" s="57"/>
      <c r="K127" s="58">
        <f t="shared" ref="K127" si="15">H127*100/F127</f>
        <v>75</v>
      </c>
      <c r="L127" s="58"/>
      <c r="M127" s="59" t="s">
        <v>64</v>
      </c>
      <c r="N127" s="59"/>
      <c r="O127" s="59"/>
      <c r="P127" s="22"/>
    </row>
    <row r="128" spans="1:16" ht="27" customHeight="1" x14ac:dyDescent="0.2">
      <c r="A128" s="59"/>
      <c r="B128" s="60"/>
      <c r="C128" s="60"/>
      <c r="D128" s="55">
        <v>2018</v>
      </c>
      <c r="E128" s="56"/>
      <c r="F128" s="57">
        <v>15</v>
      </c>
      <c r="G128" s="57"/>
      <c r="H128" s="40">
        <v>0</v>
      </c>
      <c r="I128" s="57"/>
      <c r="J128" s="57"/>
      <c r="K128" s="58">
        <v>0</v>
      </c>
      <c r="L128" s="58"/>
      <c r="M128" s="57" t="s">
        <v>114</v>
      </c>
      <c r="N128" s="57"/>
      <c r="O128" s="57"/>
      <c r="P128" s="22"/>
    </row>
    <row r="129" spans="1:16" x14ac:dyDescent="0.2">
      <c r="A129" s="59"/>
      <c r="B129" s="60"/>
      <c r="C129" s="60"/>
      <c r="D129" s="55">
        <v>2019</v>
      </c>
      <c r="E129" s="56"/>
      <c r="F129" s="57">
        <v>0</v>
      </c>
      <c r="G129" s="57"/>
      <c r="H129" s="40">
        <v>0</v>
      </c>
      <c r="I129" s="57"/>
      <c r="J129" s="57"/>
      <c r="K129" s="58" t="s">
        <v>64</v>
      </c>
      <c r="L129" s="58"/>
      <c r="M129" s="59" t="s">
        <v>64</v>
      </c>
      <c r="N129" s="59"/>
      <c r="O129" s="59"/>
      <c r="P129" s="22"/>
    </row>
    <row r="130" spans="1:16" ht="12.75" customHeight="1" x14ac:dyDescent="0.2">
      <c r="A130" s="59"/>
      <c r="B130" s="60"/>
      <c r="C130" s="60"/>
      <c r="D130" s="55">
        <v>2020</v>
      </c>
      <c r="E130" s="56"/>
      <c r="F130" s="57">
        <v>0</v>
      </c>
      <c r="G130" s="57"/>
      <c r="H130" s="40">
        <v>0</v>
      </c>
      <c r="I130" s="57"/>
      <c r="J130" s="57"/>
      <c r="K130" s="58" t="s">
        <v>64</v>
      </c>
      <c r="L130" s="58"/>
      <c r="M130" s="59" t="s">
        <v>64</v>
      </c>
      <c r="N130" s="59"/>
      <c r="O130" s="59"/>
      <c r="P130" s="22"/>
    </row>
    <row r="131" spans="1:16" x14ac:dyDescent="0.2">
      <c r="A131" s="59"/>
      <c r="B131" s="60"/>
      <c r="C131" s="60"/>
      <c r="D131" s="55">
        <v>2021</v>
      </c>
      <c r="E131" s="56"/>
      <c r="F131" s="57">
        <v>0</v>
      </c>
      <c r="G131" s="57"/>
      <c r="H131" s="40">
        <v>0</v>
      </c>
      <c r="I131" s="57"/>
      <c r="J131" s="57"/>
      <c r="K131" s="58" t="s">
        <v>64</v>
      </c>
      <c r="L131" s="58"/>
      <c r="M131" s="59" t="s">
        <v>64</v>
      </c>
      <c r="N131" s="59"/>
      <c r="O131" s="59"/>
      <c r="P131" s="22"/>
    </row>
    <row r="132" spans="1:16" x14ac:dyDescent="0.2">
      <c r="A132" s="59"/>
      <c r="B132" s="60"/>
      <c r="C132" s="60"/>
      <c r="D132" s="55">
        <v>2022</v>
      </c>
      <c r="E132" s="56"/>
      <c r="F132" s="58">
        <v>0</v>
      </c>
      <c r="G132" s="57"/>
      <c r="H132" s="40">
        <v>0</v>
      </c>
      <c r="I132" s="57"/>
      <c r="J132" s="57"/>
      <c r="K132" s="58" t="s">
        <v>64</v>
      </c>
      <c r="L132" s="58"/>
      <c r="M132" s="59" t="s">
        <v>64</v>
      </c>
      <c r="N132" s="59"/>
      <c r="O132" s="59"/>
      <c r="P132" s="22"/>
    </row>
    <row r="133" spans="1:16" x14ac:dyDescent="0.2">
      <c r="A133" s="59"/>
      <c r="B133" s="60" t="s">
        <v>96</v>
      </c>
      <c r="C133" s="60"/>
      <c r="D133" s="61">
        <v>2015</v>
      </c>
      <c r="E133" s="61"/>
      <c r="F133" s="57" t="s">
        <v>64</v>
      </c>
      <c r="G133" s="57"/>
      <c r="H133" s="40" t="s">
        <v>97</v>
      </c>
      <c r="I133" s="57" t="s">
        <v>65</v>
      </c>
      <c r="J133" s="57"/>
      <c r="K133" s="57" t="s">
        <v>64</v>
      </c>
      <c r="L133" s="57"/>
      <c r="M133" s="59" t="s">
        <v>64</v>
      </c>
      <c r="N133" s="59"/>
      <c r="O133" s="59"/>
      <c r="P133" s="22"/>
    </row>
    <row r="134" spans="1:16" x14ac:dyDescent="0.2">
      <c r="A134" s="59"/>
      <c r="B134" s="60"/>
      <c r="C134" s="60"/>
      <c r="D134" s="61">
        <v>2016</v>
      </c>
      <c r="E134" s="61"/>
      <c r="F134" s="57" t="s">
        <v>64</v>
      </c>
      <c r="G134" s="57"/>
      <c r="H134" s="40">
        <v>5</v>
      </c>
      <c r="I134" s="57"/>
      <c r="J134" s="57"/>
      <c r="K134" s="57" t="s">
        <v>64</v>
      </c>
      <c r="L134" s="57"/>
      <c r="M134" s="59" t="s">
        <v>64</v>
      </c>
      <c r="N134" s="59"/>
      <c r="O134" s="59"/>
      <c r="P134" s="22"/>
    </row>
    <row r="135" spans="1:16" x14ac:dyDescent="0.2">
      <c r="A135" s="59"/>
      <c r="B135" s="60"/>
      <c r="C135" s="60"/>
      <c r="D135" s="59">
        <v>2017</v>
      </c>
      <c r="E135" s="59"/>
      <c r="F135" s="57">
        <v>5</v>
      </c>
      <c r="G135" s="57"/>
      <c r="H135" s="40">
        <v>5</v>
      </c>
      <c r="I135" s="57"/>
      <c r="J135" s="57"/>
      <c r="K135" s="58">
        <f t="shared" ref="K135" si="16">H135*100/F135</f>
        <v>100</v>
      </c>
      <c r="L135" s="58"/>
      <c r="M135" s="59" t="s">
        <v>64</v>
      </c>
      <c r="N135" s="59"/>
      <c r="O135" s="59"/>
      <c r="P135" s="22"/>
    </row>
    <row r="136" spans="1:16" ht="30" customHeight="1" x14ac:dyDescent="0.2">
      <c r="A136" s="59"/>
      <c r="B136" s="60"/>
      <c r="C136" s="60"/>
      <c r="D136" s="55">
        <v>2018</v>
      </c>
      <c r="E136" s="56"/>
      <c r="F136" s="57">
        <v>5</v>
      </c>
      <c r="G136" s="57"/>
      <c r="H136" s="40">
        <v>0</v>
      </c>
      <c r="I136" s="57"/>
      <c r="J136" s="57"/>
      <c r="K136" s="58">
        <v>0</v>
      </c>
      <c r="L136" s="58"/>
      <c r="M136" s="57" t="s">
        <v>114</v>
      </c>
      <c r="N136" s="57"/>
      <c r="O136" s="57"/>
      <c r="P136" s="22"/>
    </row>
    <row r="137" spans="1:16" x14ac:dyDescent="0.2">
      <c r="A137" s="59"/>
      <c r="B137" s="60"/>
      <c r="C137" s="60"/>
      <c r="D137" s="55">
        <v>2019</v>
      </c>
      <c r="E137" s="56"/>
      <c r="F137" s="57">
        <v>0</v>
      </c>
      <c r="G137" s="57"/>
      <c r="H137" s="40">
        <v>0</v>
      </c>
      <c r="I137" s="57"/>
      <c r="J137" s="57"/>
      <c r="K137" s="58" t="s">
        <v>64</v>
      </c>
      <c r="L137" s="58"/>
      <c r="M137" s="59" t="s">
        <v>64</v>
      </c>
      <c r="N137" s="59"/>
      <c r="O137" s="59"/>
      <c r="P137" s="22"/>
    </row>
    <row r="138" spans="1:16" x14ac:dyDescent="0.2">
      <c r="A138" s="59"/>
      <c r="B138" s="60"/>
      <c r="C138" s="60"/>
      <c r="D138" s="55">
        <v>2020</v>
      </c>
      <c r="E138" s="56"/>
      <c r="F138" s="57">
        <v>0</v>
      </c>
      <c r="G138" s="57"/>
      <c r="H138" s="40">
        <v>0</v>
      </c>
      <c r="I138" s="57"/>
      <c r="J138" s="57"/>
      <c r="K138" s="58" t="s">
        <v>64</v>
      </c>
      <c r="L138" s="58"/>
      <c r="M138" s="59" t="s">
        <v>64</v>
      </c>
      <c r="N138" s="59"/>
      <c r="O138" s="59"/>
      <c r="P138" s="22"/>
    </row>
    <row r="139" spans="1:16" x14ac:dyDescent="0.2">
      <c r="A139" s="59"/>
      <c r="B139" s="60"/>
      <c r="C139" s="60"/>
      <c r="D139" s="55">
        <v>2021</v>
      </c>
      <c r="E139" s="56"/>
      <c r="F139" s="57">
        <v>0</v>
      </c>
      <c r="G139" s="57"/>
      <c r="H139" s="40">
        <v>0</v>
      </c>
      <c r="I139" s="57"/>
      <c r="J139" s="57"/>
      <c r="K139" s="58" t="s">
        <v>64</v>
      </c>
      <c r="L139" s="58"/>
      <c r="M139" s="59" t="s">
        <v>64</v>
      </c>
      <c r="N139" s="59"/>
      <c r="O139" s="59"/>
      <c r="P139" s="22"/>
    </row>
    <row r="140" spans="1:16" x14ac:dyDescent="0.2">
      <c r="A140" s="59"/>
      <c r="B140" s="60"/>
      <c r="C140" s="60"/>
      <c r="D140" s="55">
        <v>2022</v>
      </c>
      <c r="E140" s="56"/>
      <c r="F140" s="57">
        <v>0</v>
      </c>
      <c r="G140" s="57"/>
      <c r="H140" s="40">
        <v>0</v>
      </c>
      <c r="I140" s="57"/>
      <c r="J140" s="57"/>
      <c r="K140" s="58" t="s">
        <v>64</v>
      </c>
      <c r="L140" s="58"/>
      <c r="M140" s="59" t="s">
        <v>64</v>
      </c>
      <c r="N140" s="59"/>
      <c r="O140" s="59"/>
      <c r="P140" s="22"/>
    </row>
    <row r="141" spans="1:16" x14ac:dyDescent="0.2">
      <c r="A141" s="95" t="s">
        <v>66</v>
      </c>
      <c r="B141" s="95"/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22"/>
    </row>
    <row r="142" spans="1:16" ht="20.25" customHeight="1" x14ac:dyDescent="0.2">
      <c r="A142" s="96" t="s">
        <v>67</v>
      </c>
      <c r="B142" s="96"/>
      <c r="C142" s="96"/>
      <c r="D142" s="96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22"/>
    </row>
    <row r="143" spans="1:16" ht="15.75" x14ac:dyDescent="0.2">
      <c r="A143" s="87" t="s">
        <v>98</v>
      </c>
      <c r="B143" s="87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52"/>
    </row>
    <row r="144" spans="1:16" ht="15.75" x14ac:dyDescent="0.2">
      <c r="A144" s="87" t="s">
        <v>116</v>
      </c>
      <c r="B144" s="87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52"/>
    </row>
    <row r="145" spans="1:16" ht="15.75" x14ac:dyDescent="0.2">
      <c r="A145" s="46" t="s">
        <v>68</v>
      </c>
      <c r="B145" s="87" t="s">
        <v>117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52"/>
    </row>
    <row r="146" spans="1:16" ht="15.75" customHeight="1" x14ac:dyDescent="0.2">
      <c r="A146" s="46" t="s">
        <v>69</v>
      </c>
      <c r="B146" s="87" t="s">
        <v>118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52"/>
    </row>
    <row r="147" spans="1:16" ht="15.75" customHeight="1" x14ac:dyDescent="0.2">
      <c r="A147" s="46" t="s">
        <v>69</v>
      </c>
      <c r="B147" s="87" t="s">
        <v>119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52"/>
    </row>
    <row r="148" spans="1:16" ht="15.75" customHeight="1" x14ac:dyDescent="0.2">
      <c r="A148" s="46" t="s">
        <v>70</v>
      </c>
      <c r="B148" s="87" t="s">
        <v>120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52"/>
    </row>
    <row r="149" spans="1:16" ht="15.75" customHeight="1" x14ac:dyDescent="0.2">
      <c r="A149" s="46" t="s">
        <v>71</v>
      </c>
      <c r="B149" s="87" t="s">
        <v>121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52"/>
    </row>
    <row r="150" spans="1:16" ht="15.75" x14ac:dyDescent="0.2">
      <c r="A150" s="46" t="s">
        <v>72</v>
      </c>
      <c r="B150" s="87" t="s">
        <v>122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47"/>
      <c r="P150" s="52"/>
    </row>
    <row r="151" spans="1:16" ht="15.75" x14ac:dyDescent="0.2">
      <c r="A151" s="87" t="s">
        <v>99</v>
      </c>
      <c r="B151" s="87"/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52"/>
    </row>
    <row r="152" spans="1:16" ht="15.75" x14ac:dyDescent="0.2">
      <c r="A152" s="48" t="s">
        <v>123</v>
      </c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52"/>
    </row>
    <row r="153" spans="1:16" ht="18.75" x14ac:dyDescent="0.2">
      <c r="A153" s="88" t="s">
        <v>73</v>
      </c>
      <c r="B153" s="88"/>
      <c r="C153" s="88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22"/>
    </row>
    <row r="154" spans="1:16" x14ac:dyDescent="0.2">
      <c r="A154" s="89" t="s">
        <v>74</v>
      </c>
      <c r="B154" s="90"/>
      <c r="C154" s="91" t="s">
        <v>75</v>
      </c>
      <c r="D154" s="92"/>
      <c r="E154" s="59">
        <v>2017</v>
      </c>
      <c r="F154" s="59"/>
      <c r="G154" s="59">
        <v>2018</v>
      </c>
      <c r="H154" s="59"/>
      <c r="I154" s="21">
        <v>2019</v>
      </c>
      <c r="J154" s="32">
        <v>2020</v>
      </c>
      <c r="K154" s="59">
        <v>2021</v>
      </c>
      <c r="L154" s="59"/>
      <c r="M154" s="142">
        <v>2022</v>
      </c>
      <c r="N154" s="142"/>
    </row>
    <row r="155" spans="1:16" x14ac:dyDescent="0.2">
      <c r="A155" s="72" t="s">
        <v>76</v>
      </c>
      <c r="B155" s="73"/>
      <c r="C155" s="93">
        <v>0</v>
      </c>
      <c r="D155" s="94"/>
      <c r="E155" s="86">
        <v>0</v>
      </c>
      <c r="F155" s="86"/>
      <c r="G155" s="86">
        <v>0</v>
      </c>
      <c r="H155" s="86"/>
      <c r="I155" s="25">
        <v>0</v>
      </c>
      <c r="J155" s="33">
        <v>0</v>
      </c>
      <c r="K155" s="86">
        <v>0</v>
      </c>
      <c r="L155" s="86"/>
      <c r="M155" s="143">
        <v>0</v>
      </c>
      <c r="N155" s="143"/>
    </row>
    <row r="156" spans="1:16" x14ac:dyDescent="0.2">
      <c r="A156" s="72" t="s">
        <v>77</v>
      </c>
      <c r="B156" s="73"/>
      <c r="C156" s="93">
        <v>0</v>
      </c>
      <c r="D156" s="94"/>
      <c r="E156" s="86">
        <v>0</v>
      </c>
      <c r="F156" s="86"/>
      <c r="G156" s="86">
        <v>0</v>
      </c>
      <c r="H156" s="86"/>
      <c r="I156" s="26">
        <v>0</v>
      </c>
      <c r="J156" s="34">
        <v>0</v>
      </c>
      <c r="K156" s="86">
        <v>0</v>
      </c>
      <c r="L156" s="86"/>
      <c r="M156" s="143">
        <v>0</v>
      </c>
      <c r="N156" s="143"/>
    </row>
    <row r="157" spans="1:16" x14ac:dyDescent="0.2">
      <c r="A157" s="72" t="s">
        <v>78</v>
      </c>
      <c r="B157" s="73"/>
      <c r="C157" s="74">
        <v>0</v>
      </c>
      <c r="D157" s="75"/>
      <c r="E157" s="76">
        <v>0</v>
      </c>
      <c r="F157" s="76"/>
      <c r="G157" s="86">
        <v>0</v>
      </c>
      <c r="H157" s="86"/>
      <c r="I157" s="26">
        <v>0</v>
      </c>
      <c r="J157" s="34">
        <v>0</v>
      </c>
      <c r="K157" s="86">
        <v>0</v>
      </c>
      <c r="L157" s="86"/>
      <c r="M157" s="143">
        <v>0</v>
      </c>
      <c r="N157" s="143"/>
    </row>
    <row r="158" spans="1:16" x14ac:dyDescent="0.2">
      <c r="A158" s="72" t="s">
        <v>79</v>
      </c>
      <c r="B158" s="73"/>
      <c r="C158" s="74">
        <v>0</v>
      </c>
      <c r="D158" s="75"/>
      <c r="E158" s="76">
        <v>0</v>
      </c>
      <c r="F158" s="76"/>
      <c r="G158" s="86">
        <v>0</v>
      </c>
      <c r="H158" s="86"/>
      <c r="I158" s="25">
        <v>0</v>
      </c>
      <c r="J158" s="33">
        <v>0</v>
      </c>
      <c r="K158" s="86">
        <v>0</v>
      </c>
      <c r="L158" s="86"/>
      <c r="M158" s="143">
        <v>0</v>
      </c>
      <c r="N158" s="143"/>
    </row>
    <row r="159" spans="1:16" x14ac:dyDescent="0.2">
      <c r="A159" s="72" t="s">
        <v>80</v>
      </c>
      <c r="B159" s="73"/>
      <c r="C159" s="74">
        <v>13000</v>
      </c>
      <c r="D159" s="75"/>
      <c r="E159" s="76">
        <v>13000</v>
      </c>
      <c r="F159" s="76"/>
      <c r="G159" s="86">
        <v>0</v>
      </c>
      <c r="H159" s="86"/>
      <c r="I159" s="25">
        <v>0</v>
      </c>
      <c r="J159" s="33">
        <v>0</v>
      </c>
      <c r="K159" s="86">
        <v>0</v>
      </c>
      <c r="L159" s="86"/>
      <c r="M159" s="143">
        <v>0</v>
      </c>
      <c r="N159" s="143"/>
    </row>
    <row r="160" spans="1:16" x14ac:dyDescent="0.2">
      <c r="A160" s="72" t="s">
        <v>81</v>
      </c>
      <c r="B160" s="73"/>
      <c r="C160" s="74">
        <f>SUM(C155:D159)</f>
        <v>13000</v>
      </c>
      <c r="D160" s="75"/>
      <c r="E160" s="76">
        <f>SUM(E155:F159)</f>
        <v>13000</v>
      </c>
      <c r="F160" s="76"/>
      <c r="G160" s="86">
        <v>0</v>
      </c>
      <c r="H160" s="86"/>
      <c r="I160" s="25">
        <f>SUM(I155:I159)</f>
        <v>0</v>
      </c>
      <c r="J160" s="33">
        <f>SUM(J155:J159)</f>
        <v>0</v>
      </c>
      <c r="K160" s="86">
        <f>SUM(K155:K159)</f>
        <v>0</v>
      </c>
      <c r="L160" s="86"/>
      <c r="M160" s="143">
        <v>0</v>
      </c>
      <c r="N160" s="143"/>
    </row>
    <row r="161" spans="1:16" x14ac:dyDescent="0.2">
      <c r="A161" s="22" t="s">
        <v>82</v>
      </c>
      <c r="B161" s="27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2"/>
      <c r="P161" s="22"/>
    </row>
    <row r="162" spans="1:16" ht="33.75" customHeight="1" x14ac:dyDescent="0.2">
      <c r="A162" s="29"/>
      <c r="B162" s="167" t="s">
        <v>83</v>
      </c>
      <c r="C162" s="167"/>
      <c r="D162" s="167"/>
      <c r="E162" s="29"/>
      <c r="F162" s="29"/>
      <c r="G162" s="29"/>
      <c r="H162" s="29"/>
      <c r="I162" s="29"/>
      <c r="J162" s="70" t="s">
        <v>84</v>
      </c>
      <c r="K162" s="70"/>
      <c r="L162" s="70"/>
      <c r="M162" s="70"/>
      <c r="N162" s="70"/>
      <c r="O162" s="29"/>
      <c r="P162" s="22"/>
    </row>
    <row r="163" spans="1:16" ht="12.75" customHeight="1" x14ac:dyDescent="0.2">
      <c r="A163" s="168" t="s">
        <v>85</v>
      </c>
      <c r="B163" s="168"/>
      <c r="C163" s="168"/>
      <c r="D163" s="168"/>
      <c r="E163" s="29"/>
      <c r="F163" s="29"/>
      <c r="G163" s="71" t="s">
        <v>86</v>
      </c>
      <c r="H163" s="71"/>
      <c r="I163" s="29"/>
      <c r="J163" s="71" t="s">
        <v>87</v>
      </c>
      <c r="K163" s="71"/>
      <c r="L163" s="71"/>
      <c r="M163" s="71"/>
      <c r="N163" s="71"/>
      <c r="O163" s="29"/>
      <c r="P163" s="22"/>
    </row>
    <row r="164" spans="1:16" ht="12.75" customHeight="1" x14ac:dyDescent="0.2">
      <c r="A164" s="36"/>
      <c r="B164" s="36"/>
      <c r="C164" s="36"/>
      <c r="D164" s="36"/>
      <c r="E164" s="29"/>
      <c r="F164" s="29"/>
      <c r="G164" s="36"/>
      <c r="H164" s="36"/>
      <c r="I164" s="29"/>
      <c r="J164" s="36"/>
      <c r="K164" s="36"/>
      <c r="L164" s="36"/>
      <c r="M164" s="36"/>
      <c r="N164" s="36"/>
      <c r="O164" s="29"/>
      <c r="P164" s="22"/>
    </row>
    <row r="165" spans="1:16" ht="84" customHeight="1" x14ac:dyDescent="0.2">
      <c r="A165" s="54" t="s">
        <v>104</v>
      </c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</row>
    <row r="166" spans="1:16" ht="42.75" customHeight="1" x14ac:dyDescent="0.2">
      <c r="A166" s="165" t="s">
        <v>124</v>
      </c>
      <c r="B166" s="165"/>
      <c r="C166" s="165"/>
      <c r="D166" s="165"/>
      <c r="E166" s="165"/>
      <c r="F166" s="165"/>
      <c r="G166" s="165"/>
      <c r="H166" s="165"/>
      <c r="I166" s="165"/>
      <c r="J166" s="165"/>
      <c r="K166" s="165"/>
      <c r="L166" s="165"/>
      <c r="M166" s="165"/>
      <c r="N166" s="165"/>
      <c r="O166" s="165"/>
      <c r="P166" s="165"/>
    </row>
    <row r="167" spans="1:16" ht="13.7" customHeight="1" x14ac:dyDescent="0.2">
      <c r="A167" s="166" t="s">
        <v>125</v>
      </c>
      <c r="B167" s="166"/>
      <c r="C167" s="166"/>
      <c r="D167" s="166"/>
      <c r="E167" s="166"/>
      <c r="F167" s="166"/>
      <c r="G167" s="166"/>
      <c r="H167" s="166"/>
      <c r="I167" s="166"/>
      <c r="J167" s="166"/>
      <c r="K167" s="166"/>
      <c r="L167" s="166"/>
      <c r="M167" s="166"/>
      <c r="N167" s="166"/>
      <c r="O167" s="166"/>
      <c r="P167" s="166"/>
    </row>
    <row r="168" spans="1:16" ht="13.7" customHeight="1" x14ac:dyDescent="0.2">
      <c r="A168" s="49"/>
      <c r="B168" s="39" t="s">
        <v>126</v>
      </c>
      <c r="C168" s="49"/>
      <c r="D168" s="50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</row>
    <row r="169" spans="1:16" ht="13.7" customHeight="1" x14ac:dyDescent="0.2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</row>
    <row r="170" spans="1:16" ht="13.7" customHeight="1" x14ac:dyDescent="0.2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</row>
    <row r="171" spans="1:16" ht="13.7" customHeight="1" x14ac:dyDescent="0.2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</row>
    <row r="172" spans="1:16" ht="13.7" customHeight="1" x14ac:dyDescent="0.2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</row>
    <row r="173" spans="1:16" ht="13.7" customHeight="1" x14ac:dyDescent="0.2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</row>
    <row r="174" spans="1:16" ht="13.7" customHeight="1" x14ac:dyDescent="0.2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</row>
    <row r="175" spans="1:16" ht="36" customHeight="1" x14ac:dyDescent="0.2">
      <c r="A175" s="117"/>
      <c r="B175" s="117"/>
      <c r="C175" s="117"/>
      <c r="D175" s="117"/>
      <c r="E175" s="117"/>
      <c r="F175" s="117"/>
      <c r="G175" s="117"/>
      <c r="H175" s="117"/>
      <c r="I175" s="117"/>
      <c r="J175" s="117"/>
      <c r="K175" s="117"/>
      <c r="L175" s="117"/>
      <c r="M175" s="117"/>
      <c r="N175" s="117"/>
      <c r="O175" s="117"/>
    </row>
    <row r="176" spans="1:16" s="12" customFormat="1" ht="21" customHeight="1" x14ac:dyDescent="0.2">
      <c r="A176" s="114"/>
      <c r="B176" s="115"/>
      <c r="C176" s="115"/>
      <c r="D176" s="115"/>
      <c r="E176" s="115"/>
      <c r="F176" s="115"/>
      <c r="G176" s="115"/>
      <c r="H176" s="115"/>
      <c r="I176" s="115"/>
      <c r="J176" s="115"/>
      <c r="K176" s="115"/>
      <c r="L176" s="115"/>
      <c r="M176" s="115"/>
      <c r="N176" s="115"/>
      <c r="O176" s="115"/>
    </row>
  </sheetData>
  <mergeCells count="585">
    <mergeCell ref="K160:L160"/>
    <mergeCell ref="A92:O92"/>
    <mergeCell ref="D89:E89"/>
    <mergeCell ref="F89:G89"/>
    <mergeCell ref="K89:L89"/>
    <mergeCell ref="I78:J78"/>
    <mergeCell ref="I79:J79"/>
    <mergeCell ref="I80:J80"/>
    <mergeCell ref="I81:J81"/>
    <mergeCell ref="I82:J82"/>
    <mergeCell ref="A166:P166"/>
    <mergeCell ref="A167:P167"/>
    <mergeCell ref="I84:J84"/>
    <mergeCell ref="I85:J85"/>
    <mergeCell ref="I86:J86"/>
    <mergeCell ref="I87:J87"/>
    <mergeCell ref="I88:J88"/>
    <mergeCell ref="I89:J89"/>
    <mergeCell ref="I90:J90"/>
    <mergeCell ref="I91:J91"/>
    <mergeCell ref="B146:O146"/>
    <mergeCell ref="M158:N158"/>
    <mergeCell ref="M159:N159"/>
    <mergeCell ref="M160:N160"/>
    <mergeCell ref="B162:D162"/>
    <mergeCell ref="A163:D163"/>
    <mergeCell ref="K157:L157"/>
    <mergeCell ref="K158:L158"/>
    <mergeCell ref="K159:L159"/>
    <mergeCell ref="I69:J69"/>
    <mergeCell ref="I70:J70"/>
    <mergeCell ref="I71:J71"/>
    <mergeCell ref="I72:J72"/>
    <mergeCell ref="I73:J73"/>
    <mergeCell ref="I74:J74"/>
    <mergeCell ref="I75:J75"/>
    <mergeCell ref="I76:J76"/>
    <mergeCell ref="I77:J77"/>
    <mergeCell ref="I56:J56"/>
    <mergeCell ref="I57:J57"/>
    <mergeCell ref="I58:J58"/>
    <mergeCell ref="I59:J59"/>
    <mergeCell ref="I60:J60"/>
    <mergeCell ref="I61:J61"/>
    <mergeCell ref="I62:J62"/>
    <mergeCell ref="I63:J63"/>
    <mergeCell ref="I64:J64"/>
    <mergeCell ref="I47:J47"/>
    <mergeCell ref="I48:J48"/>
    <mergeCell ref="I49:J49"/>
    <mergeCell ref="I50:J50"/>
    <mergeCell ref="I51:J51"/>
    <mergeCell ref="I52:J52"/>
    <mergeCell ref="I53:J53"/>
    <mergeCell ref="I54:J54"/>
    <mergeCell ref="I55:J55"/>
    <mergeCell ref="B18:B23"/>
    <mergeCell ref="A18:A23"/>
    <mergeCell ref="H18:H23"/>
    <mergeCell ref="I18:I23"/>
    <mergeCell ref="J18:J23"/>
    <mergeCell ref="I43:J43"/>
    <mergeCell ref="I44:J44"/>
    <mergeCell ref="I45:J45"/>
    <mergeCell ref="I46:J46"/>
    <mergeCell ref="A41:O41"/>
    <mergeCell ref="A43:A50"/>
    <mergeCell ref="B43:C50"/>
    <mergeCell ref="D45:E45"/>
    <mergeCell ref="F43:G43"/>
    <mergeCell ref="K43:L43"/>
    <mergeCell ref="M43:O43"/>
    <mergeCell ref="D46:E46"/>
    <mergeCell ref="F44:G44"/>
    <mergeCell ref="K44:L44"/>
    <mergeCell ref="M44:O44"/>
    <mergeCell ref="F45:G45"/>
    <mergeCell ref="K45:L45"/>
    <mergeCell ref="M45:O45"/>
    <mergeCell ref="B42:O42"/>
    <mergeCell ref="J10:J11"/>
    <mergeCell ref="B10:B11"/>
    <mergeCell ref="K10:K11"/>
    <mergeCell ref="L10:N10"/>
    <mergeCell ref="G154:H154"/>
    <mergeCell ref="G155:H155"/>
    <mergeCell ref="G156:H156"/>
    <mergeCell ref="G157:H157"/>
    <mergeCell ref="M154:N154"/>
    <mergeCell ref="M155:N155"/>
    <mergeCell ref="M156:N156"/>
    <mergeCell ref="M157:N157"/>
    <mergeCell ref="E10:H10"/>
    <mergeCell ref="C17:D17"/>
    <mergeCell ref="C21:D21"/>
    <mergeCell ref="C18:D18"/>
    <mergeCell ref="C19:D19"/>
    <mergeCell ref="C22:D22"/>
    <mergeCell ref="C23:D23"/>
    <mergeCell ref="K48:L48"/>
    <mergeCell ref="M48:O48"/>
    <mergeCell ref="F47:G47"/>
    <mergeCell ref="K47:L47"/>
    <mergeCell ref="M47:O47"/>
    <mergeCell ref="A1:O1"/>
    <mergeCell ref="A2:O2"/>
    <mergeCell ref="A3:O3"/>
    <mergeCell ref="A5:O5"/>
    <mergeCell ref="A6:O6"/>
    <mergeCell ref="A4:O4"/>
    <mergeCell ref="A176:O176"/>
    <mergeCell ref="A31:A36"/>
    <mergeCell ref="A175:O175"/>
    <mergeCell ref="A8:O8"/>
    <mergeCell ref="I10:I11"/>
    <mergeCell ref="A7:O7"/>
    <mergeCell ref="A10:A11"/>
    <mergeCell ref="O10:O11"/>
    <mergeCell ref="B12:B16"/>
    <mergeCell ref="C12:C16"/>
    <mergeCell ref="A12:A16"/>
    <mergeCell ref="C10:D11"/>
    <mergeCell ref="B31:J36"/>
    <mergeCell ref="B24:J29"/>
    <mergeCell ref="A24:A29"/>
    <mergeCell ref="A30:J30"/>
    <mergeCell ref="H12:H16"/>
    <mergeCell ref="C20:D20"/>
    <mergeCell ref="M78:O78"/>
    <mergeCell ref="A37:N37"/>
    <mergeCell ref="A38:O38"/>
    <mergeCell ref="A39:A40"/>
    <mergeCell ref="B39:C40"/>
    <mergeCell ref="D39:E40"/>
    <mergeCell ref="F39:J39"/>
    <mergeCell ref="K39:L39"/>
    <mergeCell ref="M39:O40"/>
    <mergeCell ref="F40:G40"/>
    <mergeCell ref="I40:J40"/>
    <mergeCell ref="K40:L40"/>
    <mergeCell ref="F46:G46"/>
    <mergeCell ref="K46:L46"/>
    <mergeCell ref="M46:O46"/>
    <mergeCell ref="K75:L75"/>
    <mergeCell ref="M75:O75"/>
    <mergeCell ref="D76:E76"/>
    <mergeCell ref="F76:G76"/>
    <mergeCell ref="D47:E47"/>
    <mergeCell ref="A75:A82"/>
    <mergeCell ref="B67:C74"/>
    <mergeCell ref="D75:E75"/>
    <mergeCell ref="D77:E77"/>
    <mergeCell ref="D79:E79"/>
    <mergeCell ref="D81:E81"/>
    <mergeCell ref="F81:G81"/>
    <mergeCell ref="D68:E68"/>
    <mergeCell ref="D69:E69"/>
    <mergeCell ref="D70:E70"/>
    <mergeCell ref="D71:E71"/>
    <mergeCell ref="D72:E72"/>
    <mergeCell ref="F48:G48"/>
    <mergeCell ref="F75:G75"/>
    <mergeCell ref="D78:E78"/>
    <mergeCell ref="F78:G78"/>
    <mergeCell ref="D52:E52"/>
    <mergeCell ref="D53:E53"/>
    <mergeCell ref="D54:E54"/>
    <mergeCell ref="D55:E55"/>
    <mergeCell ref="D56:E56"/>
    <mergeCell ref="D57:E57"/>
    <mergeCell ref="D58:E58"/>
    <mergeCell ref="F51:G51"/>
    <mergeCell ref="F52:G52"/>
    <mergeCell ref="F58:G58"/>
    <mergeCell ref="K78:L78"/>
    <mergeCell ref="M106:O106"/>
    <mergeCell ref="M113:O113"/>
    <mergeCell ref="F77:G77"/>
    <mergeCell ref="F79:G79"/>
    <mergeCell ref="K81:L81"/>
    <mergeCell ref="M81:O81"/>
    <mergeCell ref="D82:E82"/>
    <mergeCell ref="F82:G82"/>
    <mergeCell ref="K82:L82"/>
    <mergeCell ref="M82:O82"/>
    <mergeCell ref="K79:L79"/>
    <mergeCell ref="M79:O79"/>
    <mergeCell ref="D80:E80"/>
    <mergeCell ref="F80:G80"/>
    <mergeCell ref="K80:L80"/>
    <mergeCell ref="M80:O80"/>
    <mergeCell ref="K77:L77"/>
    <mergeCell ref="M77:O77"/>
    <mergeCell ref="M86:O86"/>
    <mergeCell ref="D91:E91"/>
    <mergeCell ref="F91:G91"/>
    <mergeCell ref="K91:L91"/>
    <mergeCell ref="M91:O91"/>
    <mergeCell ref="K76:L76"/>
    <mergeCell ref="M76:O76"/>
    <mergeCell ref="D87:E87"/>
    <mergeCell ref="F87:G87"/>
    <mergeCell ref="K87:L87"/>
    <mergeCell ref="M87:O87"/>
    <mergeCell ref="D88:E88"/>
    <mergeCell ref="F88:G88"/>
    <mergeCell ref="K88:L88"/>
    <mergeCell ref="M88:O88"/>
    <mergeCell ref="A83:O83"/>
    <mergeCell ref="A84:A91"/>
    <mergeCell ref="B84:C91"/>
    <mergeCell ref="D84:E84"/>
    <mergeCell ref="F84:G84"/>
    <mergeCell ref="K84:L84"/>
    <mergeCell ref="M84:O84"/>
    <mergeCell ref="D85:E85"/>
    <mergeCell ref="F85:G85"/>
    <mergeCell ref="K85:L85"/>
    <mergeCell ref="M85:O85"/>
    <mergeCell ref="D86:E86"/>
    <mergeCell ref="F86:G86"/>
    <mergeCell ref="K86:L86"/>
    <mergeCell ref="M89:O89"/>
    <mergeCell ref="D90:E90"/>
    <mergeCell ref="F90:G90"/>
    <mergeCell ref="K90:L90"/>
    <mergeCell ref="M90:O90"/>
    <mergeCell ref="A93:A100"/>
    <mergeCell ref="B93:C100"/>
    <mergeCell ref="D93:E93"/>
    <mergeCell ref="F93:G93"/>
    <mergeCell ref="I93:J100"/>
    <mergeCell ref="D95:E95"/>
    <mergeCell ref="F95:G95"/>
    <mergeCell ref="D97:E97"/>
    <mergeCell ref="F97:G97"/>
    <mergeCell ref="K95:L95"/>
    <mergeCell ref="M95:O95"/>
    <mergeCell ref="D96:E96"/>
    <mergeCell ref="F96:G96"/>
    <mergeCell ref="K96:L96"/>
    <mergeCell ref="M96:O96"/>
    <mergeCell ref="K93:L93"/>
    <mergeCell ref="M93:O93"/>
    <mergeCell ref="D94:E94"/>
    <mergeCell ref="F94:G94"/>
    <mergeCell ref="K94:L94"/>
    <mergeCell ref="M94:O94"/>
    <mergeCell ref="K97:L97"/>
    <mergeCell ref="M97:O97"/>
    <mergeCell ref="D98:E98"/>
    <mergeCell ref="F98:G98"/>
    <mergeCell ref="K98:L98"/>
    <mergeCell ref="D99:E99"/>
    <mergeCell ref="F99:G99"/>
    <mergeCell ref="K99:L99"/>
    <mergeCell ref="D100:E100"/>
    <mergeCell ref="F100:G100"/>
    <mergeCell ref="K100:L100"/>
    <mergeCell ref="M98:O98"/>
    <mergeCell ref="M99:O99"/>
    <mergeCell ref="M100:O100"/>
    <mergeCell ref="K101:L101"/>
    <mergeCell ref="M101:O101"/>
    <mergeCell ref="D102:E102"/>
    <mergeCell ref="F102:G102"/>
    <mergeCell ref="K102:L102"/>
    <mergeCell ref="M102:O102"/>
    <mergeCell ref="A101:A108"/>
    <mergeCell ref="B101:C108"/>
    <mergeCell ref="D101:E101"/>
    <mergeCell ref="F101:G101"/>
    <mergeCell ref="I101:J108"/>
    <mergeCell ref="D103:E103"/>
    <mergeCell ref="F103:G103"/>
    <mergeCell ref="D105:E105"/>
    <mergeCell ref="F105:G105"/>
    <mergeCell ref="D107:E107"/>
    <mergeCell ref="F107:G107"/>
    <mergeCell ref="K105:L105"/>
    <mergeCell ref="D106:E106"/>
    <mergeCell ref="F106:G106"/>
    <mergeCell ref="K106:L106"/>
    <mergeCell ref="M105:O105"/>
    <mergeCell ref="K103:L103"/>
    <mergeCell ref="M103:O103"/>
    <mergeCell ref="D104:E104"/>
    <mergeCell ref="F104:G104"/>
    <mergeCell ref="K104:L104"/>
    <mergeCell ref="M104:O104"/>
    <mergeCell ref="A117:A124"/>
    <mergeCell ref="B117:C124"/>
    <mergeCell ref="D117:E117"/>
    <mergeCell ref="F117:G117"/>
    <mergeCell ref="I117:J124"/>
    <mergeCell ref="D119:E119"/>
    <mergeCell ref="F119:G119"/>
    <mergeCell ref="D121:E121"/>
    <mergeCell ref="F121:G121"/>
    <mergeCell ref="K119:L119"/>
    <mergeCell ref="M119:O119"/>
    <mergeCell ref="D120:E120"/>
    <mergeCell ref="F120:G120"/>
    <mergeCell ref="K120:L120"/>
    <mergeCell ref="M120:O120"/>
    <mergeCell ref="K117:L117"/>
    <mergeCell ref="M117:O117"/>
    <mergeCell ref="D118:E118"/>
    <mergeCell ref="F118:G118"/>
    <mergeCell ref="K118:L118"/>
    <mergeCell ref="M118:O118"/>
    <mergeCell ref="K121:L121"/>
    <mergeCell ref="M121:O121"/>
    <mergeCell ref="D122:E122"/>
    <mergeCell ref="F122:G122"/>
    <mergeCell ref="K122:L122"/>
    <mergeCell ref="D123:E123"/>
    <mergeCell ref="F123:G123"/>
    <mergeCell ref="K123:L123"/>
    <mergeCell ref="D124:E124"/>
    <mergeCell ref="F124:G124"/>
    <mergeCell ref="K124:L124"/>
    <mergeCell ref="M122:O122"/>
    <mergeCell ref="M123:O123"/>
    <mergeCell ref="M124:O124"/>
    <mergeCell ref="A125:A132"/>
    <mergeCell ref="B125:C132"/>
    <mergeCell ref="D125:E125"/>
    <mergeCell ref="F125:G125"/>
    <mergeCell ref="I125:J132"/>
    <mergeCell ref="K125:L125"/>
    <mergeCell ref="M125:O125"/>
    <mergeCell ref="D126:E126"/>
    <mergeCell ref="F126:G126"/>
    <mergeCell ref="K126:L126"/>
    <mergeCell ref="M126:O126"/>
    <mergeCell ref="D127:E127"/>
    <mergeCell ref="F127:G127"/>
    <mergeCell ref="K127:L127"/>
    <mergeCell ref="M127:O127"/>
    <mergeCell ref="D130:E130"/>
    <mergeCell ref="F130:G130"/>
    <mergeCell ref="K130:L130"/>
    <mergeCell ref="M130:O130"/>
    <mergeCell ref="D131:E131"/>
    <mergeCell ref="F131:G131"/>
    <mergeCell ref="K131:L131"/>
    <mergeCell ref="M131:O131"/>
    <mergeCell ref="D128:E128"/>
    <mergeCell ref="F128:G128"/>
    <mergeCell ref="K128:L128"/>
    <mergeCell ref="M128:O128"/>
    <mergeCell ref="D129:E129"/>
    <mergeCell ref="F129:G129"/>
    <mergeCell ref="K129:L129"/>
    <mergeCell ref="M129:O129"/>
    <mergeCell ref="A133:A140"/>
    <mergeCell ref="B133:C140"/>
    <mergeCell ref="D133:E133"/>
    <mergeCell ref="F133:G133"/>
    <mergeCell ref="I133:J140"/>
    <mergeCell ref="K133:L133"/>
    <mergeCell ref="M133:O133"/>
    <mergeCell ref="D134:E134"/>
    <mergeCell ref="F134:G134"/>
    <mergeCell ref="K134:L134"/>
    <mergeCell ref="M134:O134"/>
    <mergeCell ref="D135:E135"/>
    <mergeCell ref="F135:G135"/>
    <mergeCell ref="K135:L135"/>
    <mergeCell ref="M135:O135"/>
    <mergeCell ref="D136:E136"/>
    <mergeCell ref="F136:G136"/>
    <mergeCell ref="K136:L136"/>
    <mergeCell ref="M136:O136"/>
    <mergeCell ref="D132:E132"/>
    <mergeCell ref="F132:G132"/>
    <mergeCell ref="K132:L132"/>
    <mergeCell ref="M132:O132"/>
    <mergeCell ref="D139:E139"/>
    <mergeCell ref="F139:G139"/>
    <mergeCell ref="K139:L139"/>
    <mergeCell ref="M139:O139"/>
    <mergeCell ref="D140:E140"/>
    <mergeCell ref="F140:G140"/>
    <mergeCell ref="K140:L140"/>
    <mergeCell ref="M140:O140"/>
    <mergeCell ref="D137:E137"/>
    <mergeCell ref="F137:G137"/>
    <mergeCell ref="K137:L137"/>
    <mergeCell ref="M137:O137"/>
    <mergeCell ref="D138:E138"/>
    <mergeCell ref="F138:G138"/>
    <mergeCell ref="K138:L138"/>
    <mergeCell ref="M138:O138"/>
    <mergeCell ref="B147:O147"/>
    <mergeCell ref="B148:O148"/>
    <mergeCell ref="B149:O149"/>
    <mergeCell ref="B150:N150"/>
    <mergeCell ref="A141:O141"/>
    <mergeCell ref="A142:O142"/>
    <mergeCell ref="A143:O143"/>
    <mergeCell ref="A144:O144"/>
    <mergeCell ref="B145:O145"/>
    <mergeCell ref="A151:O151"/>
    <mergeCell ref="A153:O153"/>
    <mergeCell ref="A154:B154"/>
    <mergeCell ref="C154:D154"/>
    <mergeCell ref="E154:F154"/>
    <mergeCell ref="A156:B156"/>
    <mergeCell ref="C156:D156"/>
    <mergeCell ref="E156:F156"/>
    <mergeCell ref="A155:B155"/>
    <mergeCell ref="C155:D155"/>
    <mergeCell ref="E155:F155"/>
    <mergeCell ref="K154:L154"/>
    <mergeCell ref="K155:L155"/>
    <mergeCell ref="K156:L156"/>
    <mergeCell ref="G158:H158"/>
    <mergeCell ref="G159:H159"/>
    <mergeCell ref="G160:H160"/>
    <mergeCell ref="K50:L50"/>
    <mergeCell ref="F50:G50"/>
    <mergeCell ref="K49:L49"/>
    <mergeCell ref="F49:G49"/>
    <mergeCell ref="D50:E50"/>
    <mergeCell ref="B59:C66"/>
    <mergeCell ref="D59:E59"/>
    <mergeCell ref="D60:E60"/>
    <mergeCell ref="D61:E61"/>
    <mergeCell ref="D62:E62"/>
    <mergeCell ref="K60:L60"/>
    <mergeCell ref="D67:E67"/>
    <mergeCell ref="A159:B159"/>
    <mergeCell ref="C159:D159"/>
    <mergeCell ref="E159:F159"/>
    <mergeCell ref="A158:B158"/>
    <mergeCell ref="C158:D158"/>
    <mergeCell ref="E158:F158"/>
    <mergeCell ref="A157:B157"/>
    <mergeCell ref="C157:D157"/>
    <mergeCell ref="E157:F157"/>
    <mergeCell ref="J162:N162"/>
    <mergeCell ref="G163:H163"/>
    <mergeCell ref="J163:N163"/>
    <mergeCell ref="A160:B160"/>
    <mergeCell ref="C160:D160"/>
    <mergeCell ref="E160:F160"/>
    <mergeCell ref="A51:A58"/>
    <mergeCell ref="A59:A66"/>
    <mergeCell ref="A67:A74"/>
    <mergeCell ref="F59:G59"/>
    <mergeCell ref="K71:L71"/>
    <mergeCell ref="F68:G68"/>
    <mergeCell ref="F61:G61"/>
    <mergeCell ref="F62:G62"/>
    <mergeCell ref="F63:G63"/>
    <mergeCell ref="F64:G64"/>
    <mergeCell ref="F65:G65"/>
    <mergeCell ref="F66:G66"/>
    <mergeCell ref="F60:G60"/>
    <mergeCell ref="F67:G67"/>
    <mergeCell ref="K64:L64"/>
    <mergeCell ref="K59:L59"/>
    <mergeCell ref="B51:C58"/>
    <mergeCell ref="D51:E51"/>
    <mergeCell ref="D43:E43"/>
    <mergeCell ref="D44:E44"/>
    <mergeCell ref="D48:E48"/>
    <mergeCell ref="D49:E49"/>
    <mergeCell ref="F53:G53"/>
    <mergeCell ref="F54:G54"/>
    <mergeCell ref="F55:G55"/>
    <mergeCell ref="F56:G56"/>
    <mergeCell ref="F57:G57"/>
    <mergeCell ref="M49:O49"/>
    <mergeCell ref="M50:O50"/>
    <mergeCell ref="K51:L51"/>
    <mergeCell ref="K52:L52"/>
    <mergeCell ref="K53:L53"/>
    <mergeCell ref="K54:L54"/>
    <mergeCell ref="K55:L55"/>
    <mergeCell ref="K56:L56"/>
    <mergeCell ref="K57:L57"/>
    <mergeCell ref="K69:L69"/>
    <mergeCell ref="K70:L70"/>
    <mergeCell ref="K61:L61"/>
    <mergeCell ref="K62:L62"/>
    <mergeCell ref="K63:L63"/>
    <mergeCell ref="M68:O68"/>
    <mergeCell ref="K65:L65"/>
    <mergeCell ref="K58:L58"/>
    <mergeCell ref="M51:O51"/>
    <mergeCell ref="M52:O52"/>
    <mergeCell ref="M53:O53"/>
    <mergeCell ref="M54:O54"/>
    <mergeCell ref="M55:O55"/>
    <mergeCell ref="M56:O56"/>
    <mergeCell ref="M57:O57"/>
    <mergeCell ref="M58:O58"/>
    <mergeCell ref="D64:E64"/>
    <mergeCell ref="D65:E65"/>
    <mergeCell ref="D66:E66"/>
    <mergeCell ref="M60:O60"/>
    <mergeCell ref="M61:O61"/>
    <mergeCell ref="M62:O62"/>
    <mergeCell ref="K66:L66"/>
    <mergeCell ref="K67:L67"/>
    <mergeCell ref="K68:L68"/>
    <mergeCell ref="I65:J65"/>
    <mergeCell ref="I66:J66"/>
    <mergeCell ref="I67:J67"/>
    <mergeCell ref="I68:J68"/>
    <mergeCell ref="F108:G108"/>
    <mergeCell ref="K108:L108"/>
    <mergeCell ref="M108:O108"/>
    <mergeCell ref="M59:O59"/>
    <mergeCell ref="B75:C82"/>
    <mergeCell ref="M69:O69"/>
    <mergeCell ref="M70:O70"/>
    <mergeCell ref="M71:O71"/>
    <mergeCell ref="M72:O72"/>
    <mergeCell ref="M63:O63"/>
    <mergeCell ref="M64:O64"/>
    <mergeCell ref="M65:O65"/>
    <mergeCell ref="M66:O66"/>
    <mergeCell ref="M67:O67"/>
    <mergeCell ref="K72:L72"/>
    <mergeCell ref="K73:L73"/>
    <mergeCell ref="K74:L74"/>
    <mergeCell ref="F74:G74"/>
    <mergeCell ref="F69:G69"/>
    <mergeCell ref="F70:G70"/>
    <mergeCell ref="F71:G71"/>
    <mergeCell ref="F72:G72"/>
    <mergeCell ref="F73:G73"/>
    <mergeCell ref="D63:E63"/>
    <mergeCell ref="F112:G112"/>
    <mergeCell ref="K112:L112"/>
    <mergeCell ref="M112:O112"/>
    <mergeCell ref="M73:O73"/>
    <mergeCell ref="M74:O74"/>
    <mergeCell ref="A109:A116"/>
    <mergeCell ref="B109:C116"/>
    <mergeCell ref="D109:E109"/>
    <mergeCell ref="F109:G109"/>
    <mergeCell ref="I109:J116"/>
    <mergeCell ref="K109:L109"/>
    <mergeCell ref="M109:O109"/>
    <mergeCell ref="D110:E110"/>
    <mergeCell ref="F110:G110"/>
    <mergeCell ref="K110:L110"/>
    <mergeCell ref="M110:O110"/>
    <mergeCell ref="D111:E111"/>
    <mergeCell ref="F111:G111"/>
    <mergeCell ref="K111:L111"/>
    <mergeCell ref="D73:E73"/>
    <mergeCell ref="D74:E74"/>
    <mergeCell ref="K107:L107"/>
    <mergeCell ref="M107:O107"/>
    <mergeCell ref="D108:E108"/>
    <mergeCell ref="P4:P8"/>
    <mergeCell ref="P18:P23"/>
    <mergeCell ref="P43:P82"/>
    <mergeCell ref="P84:P91"/>
    <mergeCell ref="P93:P100"/>
    <mergeCell ref="P143:P152"/>
    <mergeCell ref="A165:O165"/>
    <mergeCell ref="D115:E115"/>
    <mergeCell ref="F115:G115"/>
    <mergeCell ref="K115:L115"/>
    <mergeCell ref="M115:O115"/>
    <mergeCell ref="D116:E116"/>
    <mergeCell ref="F116:G116"/>
    <mergeCell ref="K116:L116"/>
    <mergeCell ref="M116:O116"/>
    <mergeCell ref="D113:E113"/>
    <mergeCell ref="F113:G113"/>
    <mergeCell ref="K113:L113"/>
    <mergeCell ref="D114:E114"/>
    <mergeCell ref="F114:G114"/>
    <mergeCell ref="K114:L114"/>
    <mergeCell ref="M114:O114"/>
    <mergeCell ref="M111:O111"/>
    <mergeCell ref="D112:E112"/>
  </mergeCells>
  <pageMargins left="0" right="0" top="0.74803149606299213" bottom="0.15748031496062992" header="0.31496062992125984" footer="0.31496062992125984"/>
  <pageSetup paperSize="9" scale="73" orientation="landscape" r:id="rId1"/>
  <rowBreaks count="4" manualBreakCount="4">
    <brk id="23" max="14" man="1"/>
    <brk id="69" max="14" man="1"/>
    <brk id="98" max="14" man="1"/>
    <brk id="14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 1</vt:lpstr>
      <vt:lpstr>'Table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employee</dc:creator>
  <cp:lastModifiedBy>Михалева Ольга Сергеевна</cp:lastModifiedBy>
  <cp:lastPrinted>2023-03-16T09:02:16Z</cp:lastPrinted>
  <dcterms:created xsi:type="dcterms:W3CDTF">2019-03-05T02:19:38Z</dcterms:created>
  <dcterms:modified xsi:type="dcterms:W3CDTF">2023-03-23T04:49:08Z</dcterms:modified>
</cp:coreProperties>
</file>