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ращ.экон.потенц" sheetId="1" r:id="rId1"/>
    <sheet name="участие в обл програм" sheetId="2" r:id="rId2"/>
  </sheets>
  <definedNames>
    <definedName name="_xlnm.Print_Titles" localSheetId="0">'Наращ.экон.потенц'!$5:$7</definedName>
    <definedName name="_xlnm.Print_Titles" localSheetId="1">'участие в обл програм'!$5:$7</definedName>
  </definedNames>
  <calcPr fullCalcOnLoad="1"/>
</workbook>
</file>

<file path=xl/sharedStrings.xml><?xml version="1.0" encoding="utf-8"?>
<sst xmlns="http://schemas.openxmlformats.org/spreadsheetml/2006/main" count="234" uniqueCount="105">
  <si>
    <t>Всего</t>
  </si>
  <si>
    <t>ФБ</t>
  </si>
  <si>
    <t>ОБ</t>
  </si>
  <si>
    <t>МБ</t>
  </si>
  <si>
    <t>БП</t>
  </si>
  <si>
    <t>Прочие</t>
  </si>
  <si>
    <t>Задача 1.1. Формирование благоприятного инвестиционного имиджа территории и привлечение инвестиций в экономику района, в том числе за счёт использования природно-ресурсного потенциала.</t>
  </si>
  <si>
    <t>Сроки исполне-ния, годы</t>
  </si>
  <si>
    <t>План</t>
  </si>
  <si>
    <t xml:space="preserve">мероприятий Комплексной программы социально-экономического развития Колпашевского района на 2013 - 2018 годы </t>
  </si>
  <si>
    <t>Мероприятие и его развёрнутая структура</t>
  </si>
  <si>
    <t>Исполнители</t>
  </si>
  <si>
    <t>по видам затрат</t>
  </si>
  <si>
    <t>ответственный</t>
  </si>
  <si>
    <t>непосредственный</t>
  </si>
  <si>
    <t>Капитальные</t>
  </si>
  <si>
    <t>Текущие</t>
  </si>
  <si>
    <t>х</t>
  </si>
  <si>
    <t xml:space="preserve">Текущие </t>
  </si>
  <si>
    <t>Итого по задаче 1.1.</t>
  </si>
  <si>
    <t>Итого по задаче 1.2.</t>
  </si>
  <si>
    <t>в течение года</t>
  </si>
  <si>
    <t>Главный специалист отдела ПиАПК Пойда Н.В.</t>
  </si>
  <si>
    <t>Ведущий специалист отдела ПиАПК Цюприк Г.А.</t>
  </si>
  <si>
    <t>Начальник отдела ПиАПК Ушакова Т.Д.</t>
  </si>
  <si>
    <t>Ведущий специалист отдела ПиАПК                                        Цюприк Г.А.</t>
  </si>
  <si>
    <t>Задача 1.2. Создание условий для развития малого и среднего предпринимательства, совершенствование видов поддержки субъектов малого и среднего предпринимательства</t>
  </si>
  <si>
    <t>Ведущий специалист отдела ПиАПК                                  Цюприк Г.А.</t>
  </si>
  <si>
    <t>Ведущий специалист отдела ПиАПК                                    Цюприк Г.А.</t>
  </si>
  <si>
    <t>Главный специалист отдела ПиАПК                                         Пойда Н.В.</t>
  </si>
  <si>
    <t>1.Содействие в продвижении инвестиционных предложений по наиболее крупным, социально-значимым для района проектам</t>
  </si>
  <si>
    <t>1.1.Ведение и ежегодное обновление реестра инвестиционных проектов, реализуемых или планируемых к реализации на территории района</t>
  </si>
  <si>
    <t>1.2.Размещение инвестиционных проектов (с согласия инициаторов) на официальном Интернет-сайте МО "Колпашевский район" и в Каталоге инвестиционных проектов и предложений Томской области</t>
  </si>
  <si>
    <t xml:space="preserve">  1 раз </t>
  </si>
  <si>
    <t>в полугодие</t>
  </si>
  <si>
    <t xml:space="preserve">Начальник отдела ПиАПК </t>
  </si>
  <si>
    <t>_________________________</t>
  </si>
  <si>
    <t>Т.Д.Ушакова</t>
  </si>
  <si>
    <t>Количество мероприятий развёрнутой структуры - 2</t>
  </si>
  <si>
    <t xml:space="preserve">реализации в 2014 году </t>
  </si>
  <si>
    <t>Объём и источники финансирования на 2014 год, млн. рублей</t>
  </si>
  <si>
    <t>Показатель оценки выполнения мероприятия и его развёрнутой структуры на 2014 год</t>
  </si>
  <si>
    <t>Приоритет 1. Наращивание экономического потенциала и формирование инвестиционной привлекательности.</t>
  </si>
  <si>
    <t>2014 год</t>
  </si>
  <si>
    <t>1.2.Информационная и консультационная поддержка в сфере организации и ведения предпринимательской деятельности, в том числе:</t>
  </si>
  <si>
    <t>1.2.1.Обеспечение организационной, информационной и консультационной поддержки претендентов на получение финансовой поддержки и получателей финансовой поддержки деятельности субъектов малого и среднего предпринимательства, а также мониторинг реализации предпринимательских проектов получателей финансовой поддержки</t>
  </si>
  <si>
    <t>1.2.2.Актуализация информации по вопросам развития предпринимательства (о реализации муниципальной программы развития предпринимательства, показателях развития предпринимательства, об организациях инфраструктуры поддержки предпринимательства, механизмах и формах муниципальной поддержки предпринимательства, предоставлении субсидий, проведении конкурсов и др.) в сети Интернет на официальном сайте МО "Колпашевский район"</t>
  </si>
  <si>
    <t>1.2.4.Формирование базы данных о субъектах малого и среднего предпринимательства, осуществляющих хозяйственную деятельность на территории района, в том числе:</t>
  </si>
  <si>
    <t>1.2.3.Организация и проведение семинаров, конференций, консультаций, мастер-классов, "круглых столов", тренингов, коллегиальных оценок качества продукции, конкурсов, направленных на повышение профессионального уровня субъектов малого и среднего предпринимательства</t>
  </si>
  <si>
    <t>1.2.4.1.Ведение реестра субъектов малого и среднего предпринимательства-получателей поддержки, оказываемой органами местного самоуправления МО "Колпашевский район"</t>
  </si>
  <si>
    <t>1.2.4.2.Ведение реестра инвестиционных проектов, реализуемых или планируемых к реализации на территории Колпашевского района</t>
  </si>
  <si>
    <t>1.2.4.3.Ведение реестра индивидуальных предпринимателей, малых и средних предприятий</t>
  </si>
  <si>
    <t>1.3.Финансовая поддержка деятельности субъектов малого и среднего предпринимательства, в том числе:</t>
  </si>
  <si>
    <t>1.3.2.Предоставление субсидий победителям конкурса на лучший предпринимательский проект в МО "Колпашевский район" в целях возмещения части затрат субъектов малого и среднего предпринимательства, производящим и реализующим товары (работы, услуги) в рамках реализации предпринимательских проектов</t>
  </si>
  <si>
    <t>1.4.Пропаганда и популяризация предпринимательской деятельности, в том числе:</t>
  </si>
  <si>
    <t>1.4.1.Проведение смотра-конкурса на лучшее оформление объектов потребительского рынка к новогодним и рождественским праздникам</t>
  </si>
  <si>
    <t>1.4.3.Организация и проведение мероприятий в рамках празднования профессионального праздника - Дня российского предпринимательства</t>
  </si>
  <si>
    <t xml:space="preserve"> Ведущий специалист отдела ПиАПК                                                                           Цюприк Г.А.</t>
  </si>
  <si>
    <t>1.1.1.Предоставление субсидий управляющей компании БИПОН на оплату коммунальных услуг, услуг по содержанию имущества, услуг связи, охранных услуг, расходов на содержание, обслуживание и текущий ремонт коммуникаций и оборудования, сопровождение программного обеспечения, справочно-правовых и аналитических систем</t>
  </si>
  <si>
    <t>МКУ "Агентство",                                                                                                                          ведущий специалист отдела ПиАПК Цюприк Г.А.</t>
  </si>
  <si>
    <t>Наличие актуализированной информации в реестре</t>
  </si>
  <si>
    <t xml:space="preserve">Наличие актуализированной информации по вопросам развития предпринимательства в сети Интернет на официальном интернет-сайте МО "Колпашевский район" </t>
  </si>
  <si>
    <t xml:space="preserve">Наличие актуализированной информации в реестрах                     </t>
  </si>
  <si>
    <t>Количество субъектов малого и среднего предпринимательства, получивших информационную поддержку - не менее 10 субъектов в год</t>
  </si>
  <si>
    <t xml:space="preserve">Количество субъектов малого и среднего предпринимательства, получивших финансовую поддержку  - не менее 2 субъектов </t>
  </si>
  <si>
    <t xml:space="preserve">Количество субъектов малого и среднего предпринимательства, получивших финансовую поддержку  - не менее 1 субъекта </t>
  </si>
  <si>
    <t>Рост числа субъектов малого и среднего предпринимательства, принявших участие в мероприятии - не менее 10 процентов ежегодно</t>
  </si>
  <si>
    <t>Количество участников мероприятия - не менее 20 субъектов</t>
  </si>
  <si>
    <t>Количество инвестиционных проектов, размещённых  на сайте МО "Колпашевский район" и в Каталоге инвестиционных проектов</t>
  </si>
  <si>
    <t>Количество мероприятий развёрнутой структуры - 1</t>
  </si>
  <si>
    <t>Итого по задаче 3.1.</t>
  </si>
  <si>
    <t>1.2.1.3.на софинансирование расходов на реализацию мероприятий муниципальной программы развития предпринимательства</t>
  </si>
  <si>
    <t>Сформированная заявка в Департамент развития предпринимательства и реального сектора экономики</t>
  </si>
  <si>
    <t>до                                                                                                                                                  01.09.2014</t>
  </si>
  <si>
    <t>1.2.1.2.на софинасирование расходов на поддержку стартующего бизнеса</t>
  </si>
  <si>
    <t>до                                                                                                                                                  01.05.2014</t>
  </si>
  <si>
    <t>Начальник отдела ПиАПК                                              Ушакова Т.Д.</t>
  </si>
  <si>
    <t>1.2.1.1.на софинансирование расходов на развитие и обеспечение деятельности бизнес-инкубатора</t>
  </si>
  <si>
    <t>Ведущий специалист отдела ПиАПК                                                                              Цюприк Г.А.</t>
  </si>
  <si>
    <t>Начальник отдела ПиАПК                                               Ушакова Т.Д.</t>
  </si>
  <si>
    <t>1.2.1.Формирование заявок в областную долгосрочную целевую программу "Развитие малого и среднего предпринимательства в Томской области на период 2011-2014 годов"  в том числе:</t>
  </si>
  <si>
    <t>Количество направленных заявок на участие в разработке и реализации целевых программ Томской области - 2</t>
  </si>
  <si>
    <t>1.2.Проведение работы по совместной разработке и реализации целевых программ в порядке, установленном Администрацией Томской области и местной администрацией</t>
  </si>
  <si>
    <t>1.Привлечение дополнительных финансовых средств из бюджетов других уровней в рамках адресных инвестиционных программ и целевых программ Томской области с целью софинансирования расходных обязательств местного бюджета</t>
  </si>
  <si>
    <t>Задача 3.1. Создание условий для увеличения собственных доходов бюджета МО "Колпашевский район" посредством активизации использования механизмов программно-целевого планирования</t>
  </si>
  <si>
    <t>Приоритет 3. Повышение эффективности и качества муниципального управления и муниципальных финансов</t>
  </si>
  <si>
    <t xml:space="preserve">реализации в 2015 году </t>
  </si>
  <si>
    <t>Объём и источники финансирования на 2015 год, млн. рублей</t>
  </si>
  <si>
    <t>Показатель оценки выполнения мероприятия и его развёрнутой структуры на 2015 год</t>
  </si>
  <si>
    <t>2015 год</t>
  </si>
  <si>
    <t>1.1.Создание, развитие и обеспечение деятельности бизнес-инкубатора Колпашевского района производственного и офисного назначения (далее - БИПОН), в том числе:</t>
  </si>
  <si>
    <t>1.Реализация мероприятий муниципальной программы "Развитие малого и среднего предпринимательства в Колпашевском районе на 2013-2018 годы"</t>
  </si>
  <si>
    <t>1.1.2.Капитальный ремонт здания (части здания) БИПОН, благоустройство прилегающей территории</t>
  </si>
  <si>
    <t xml:space="preserve">1.Количество субъектов малого и среднего предпринимательства, являющихся потребителями услуг инфраструктуры поддержки предпринимательства Колпашевского района - ежегодно не менее 200 субъектов предпринимательства.                              2.Количество резидентов БИПОН - не менее 11 резидентов.                                                                                                                                                                                                                                                                                                       3.Количество рабочих мест в БИПОН - не менее 30 рабочих мест. 4.Размещение в помещениях БИПОН новых субъектов малого предпринимательства - не менее 1 резидента             </t>
  </si>
  <si>
    <t xml:space="preserve">Количество субъектов малого и среднего предпринимательства, принявших участие в мероприятиях - не менее 10 субъектов в год                                                                                                                                          </t>
  </si>
  <si>
    <t>1.3.4.Предоставление субсидий субъектам малого и среднего предпринимательства, осуществляющим деятельность в сфере рыбного хозяйства, в целях возмещения части затрат, связанных с приобретением технических средств, оборудования, для организации пунктов приема рыбы в сельских населенных пунктах Колпашевского района</t>
  </si>
  <si>
    <t>1.4.1.1.Подведение итогов конкурса, который проводился в 2014 году. Награждение участников конкурса</t>
  </si>
  <si>
    <t>1 квартал 2015г.</t>
  </si>
  <si>
    <t>4 квартал 2015г.</t>
  </si>
  <si>
    <t>2 квартал 2015г.</t>
  </si>
  <si>
    <t>январь 2015г.</t>
  </si>
  <si>
    <t xml:space="preserve">Количество субъектов малого предпринимательства, получивших финансовую поддержку  - не менее 4 субъектов </t>
  </si>
  <si>
    <t>1.3.1.Предоставление субсидий победителям конкурса "Лучший предпринимательский проект "стартующего бизнеса" в целях возмещения части затрат в связи с реализацией предпринимательских проектов</t>
  </si>
  <si>
    <t>1.3.3.Компенсация части расходов субъектов малого и среднего предпринимательства на участие в муниципальных, межмуниципальных,  межрегиональных мероприятиях</t>
  </si>
  <si>
    <t>Количество мероприятий развёрнутой структуры - 4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</si>
</sst>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7" borderId="11" xfId="0" applyFont="1" applyFill="1" applyBorder="1" applyAlignment="1">
      <alignment horizontal="center" vertical="top" wrapText="1"/>
    </xf>
    <xf numFmtId="0" fontId="6" fillId="7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 horizontal="right" vertical="top" wrapText="1"/>
    </xf>
    <xf numFmtId="172" fontId="6" fillId="7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4" fillId="7" borderId="0" xfId="0" applyFont="1" applyFill="1" applyAlignment="1">
      <alignment/>
    </xf>
    <xf numFmtId="172" fontId="6" fillId="33" borderId="10" xfId="0" applyNumberFormat="1" applyFont="1" applyFill="1" applyBorder="1" applyAlignment="1">
      <alignment horizontal="right" vertical="top" wrapText="1"/>
    </xf>
    <xf numFmtId="172" fontId="4" fillId="33" borderId="10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vertical="top" wrapText="1"/>
    </xf>
    <xf numFmtId="172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172" fontId="6" fillId="33" borderId="10" xfId="0" applyNumberFormat="1" applyFont="1" applyFill="1" applyBorder="1" applyAlignment="1">
      <alignment horizontal="right" vertical="top"/>
    </xf>
    <xf numFmtId="172" fontId="6" fillId="33" borderId="10" xfId="0" applyNumberFormat="1" applyFont="1" applyFill="1" applyBorder="1" applyAlignment="1">
      <alignment horizontal="right" vertical="top" wrapText="1"/>
    </xf>
    <xf numFmtId="172" fontId="4" fillId="33" borderId="10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vertical="top" wrapText="1"/>
    </xf>
    <xf numFmtId="172" fontId="8" fillId="33" borderId="10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textRotation="90" wrapText="1"/>
    </xf>
    <xf numFmtId="172" fontId="4" fillId="33" borderId="13" xfId="0" applyNumberFormat="1" applyFont="1" applyFill="1" applyBorder="1" applyAlignment="1">
      <alignment horizontal="left" vertical="top" wrapText="1"/>
    </xf>
    <xf numFmtId="172" fontId="4" fillId="33" borderId="14" xfId="0" applyNumberFormat="1" applyFont="1" applyFill="1" applyBorder="1" applyAlignment="1">
      <alignment horizontal="left" vertical="top" wrapText="1"/>
    </xf>
    <xf numFmtId="172" fontId="4" fillId="33" borderId="15" xfId="0" applyNumberFormat="1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/>
    </xf>
    <xf numFmtId="0" fontId="7" fillId="33" borderId="16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/>
    </xf>
    <xf numFmtId="0" fontId="7" fillId="33" borderId="17" xfId="0" applyFont="1" applyFill="1" applyBorder="1" applyAlignment="1">
      <alignment horizontal="left" vertical="top"/>
    </xf>
    <xf numFmtId="0" fontId="7" fillId="33" borderId="18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center" textRotation="90"/>
    </xf>
    <xf numFmtId="0" fontId="6" fillId="33" borderId="19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72" fontId="8" fillId="33" borderId="13" xfId="0" applyNumberFormat="1" applyFont="1" applyFill="1" applyBorder="1" applyAlignment="1">
      <alignment horizontal="center" vertical="top" wrapText="1"/>
    </xf>
    <xf numFmtId="172" fontId="8" fillId="33" borderId="14" xfId="0" applyNumberFormat="1" applyFont="1" applyFill="1" applyBorder="1" applyAlignment="1">
      <alignment horizontal="center" vertical="top" wrapText="1"/>
    </xf>
    <xf numFmtId="172" fontId="8" fillId="33" borderId="15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172" fontId="8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3" xfId="0" applyNumberFormat="1" applyFont="1" applyBorder="1" applyAlignment="1">
      <alignment horizontal="center" vertical="top" wrapText="1"/>
    </xf>
    <xf numFmtId="172" fontId="8" fillId="0" borderId="14" xfId="0" applyNumberFormat="1" applyFont="1" applyBorder="1" applyAlignment="1">
      <alignment horizontal="center" vertical="top" wrapText="1"/>
    </xf>
    <xf numFmtId="172" fontId="8" fillId="0" borderId="15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Layout" zoomScaleSheetLayoutView="100" workbookViewId="0" topLeftCell="C1">
      <selection activeCell="E105" sqref="E105"/>
    </sheetView>
  </sheetViews>
  <sheetFormatPr defaultColWidth="9.140625" defaultRowHeight="12.75"/>
  <cols>
    <col min="1" max="1" width="34.421875" style="27" customWidth="1"/>
    <col min="2" max="2" width="11.7109375" style="27" customWidth="1"/>
    <col min="3" max="3" width="12.00390625" style="29" customWidth="1"/>
    <col min="4" max="4" width="10.28125" style="27" customWidth="1"/>
    <col min="5" max="5" width="11.140625" style="27" customWidth="1"/>
    <col min="6" max="6" width="7.421875" style="27" customWidth="1"/>
    <col min="7" max="7" width="6.57421875" style="27" customWidth="1"/>
    <col min="8" max="8" width="6.7109375" style="27" customWidth="1"/>
    <col min="9" max="9" width="7.421875" style="27" customWidth="1"/>
    <col min="10" max="10" width="6.28125" style="27" customWidth="1"/>
    <col min="11" max="11" width="7.7109375" style="27" customWidth="1"/>
    <col min="12" max="12" width="20.28125" style="27" customWidth="1"/>
    <col min="13" max="16384" width="9.140625" style="27" customWidth="1"/>
  </cols>
  <sheetData>
    <row r="1" spans="1:12" ht="16.5" customHeight="1">
      <c r="A1" s="93" t="s">
        <v>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" customHeight="1">
      <c r="A2" s="93" t="s">
        <v>86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4.25" customHeight="1">
      <c r="A3" s="73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2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27.75" customHeight="1">
      <c r="A5" s="57" t="s">
        <v>10</v>
      </c>
      <c r="B5" s="94" t="s">
        <v>11</v>
      </c>
      <c r="C5" s="95"/>
      <c r="D5" s="57" t="s">
        <v>7</v>
      </c>
      <c r="E5" s="90" t="s">
        <v>87</v>
      </c>
      <c r="F5" s="90"/>
      <c r="G5" s="90"/>
      <c r="H5" s="90"/>
      <c r="I5" s="90"/>
      <c r="J5" s="90"/>
      <c r="K5" s="90"/>
      <c r="L5" s="82" t="s">
        <v>88</v>
      </c>
    </row>
    <row r="6" spans="1:12" ht="50.25" customHeight="1">
      <c r="A6" s="58"/>
      <c r="B6" s="31" t="s">
        <v>13</v>
      </c>
      <c r="C6" s="31" t="s">
        <v>14</v>
      </c>
      <c r="D6" s="58"/>
      <c r="E6" s="30" t="s">
        <v>12</v>
      </c>
      <c r="F6" s="30" t="s">
        <v>0</v>
      </c>
      <c r="G6" s="30" t="s">
        <v>1</v>
      </c>
      <c r="H6" s="30" t="s">
        <v>2</v>
      </c>
      <c r="I6" s="30" t="s">
        <v>3</v>
      </c>
      <c r="J6" s="30" t="s">
        <v>4</v>
      </c>
      <c r="K6" s="30" t="s">
        <v>5</v>
      </c>
      <c r="L6" s="83"/>
    </row>
    <row r="7" spans="1:12" ht="12.7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</row>
    <row r="8" spans="1:12" ht="12.75" customHeight="1">
      <c r="A8" s="70" t="s">
        <v>42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2"/>
    </row>
    <row r="9" spans="1:12" ht="29.25" customHeight="1">
      <c r="A9" s="75" t="s">
        <v>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7"/>
    </row>
    <row r="10" spans="1:12" ht="15" customHeight="1">
      <c r="A10" s="48" t="s">
        <v>30</v>
      </c>
      <c r="B10" s="36" t="s">
        <v>24</v>
      </c>
      <c r="C10" s="69"/>
      <c r="D10" s="64"/>
      <c r="E10" s="17" t="s">
        <v>89</v>
      </c>
      <c r="F10" s="14">
        <f aca="true" t="shared" si="0" ref="F10:F21">G10+H10+I10+J10+K10</f>
        <v>0</v>
      </c>
      <c r="G10" s="14"/>
      <c r="H10" s="14"/>
      <c r="I10" s="14"/>
      <c r="J10" s="14"/>
      <c r="K10" s="14"/>
      <c r="L10" s="48"/>
    </row>
    <row r="11" spans="1:12" ht="16.5" customHeight="1">
      <c r="A11" s="48"/>
      <c r="B11" s="37"/>
      <c r="C11" s="53"/>
      <c r="D11" s="64"/>
      <c r="E11" s="32" t="s">
        <v>15</v>
      </c>
      <c r="F11" s="14">
        <v>0</v>
      </c>
      <c r="G11" s="14"/>
      <c r="H11" s="14"/>
      <c r="I11" s="14"/>
      <c r="J11" s="14"/>
      <c r="K11" s="14"/>
      <c r="L11" s="48"/>
    </row>
    <row r="12" spans="1:12" ht="15" customHeight="1">
      <c r="A12" s="48"/>
      <c r="B12" s="37"/>
      <c r="C12" s="54"/>
      <c r="D12" s="64"/>
      <c r="E12" s="32" t="s">
        <v>16</v>
      </c>
      <c r="F12" s="14">
        <v>0</v>
      </c>
      <c r="G12" s="14"/>
      <c r="H12" s="14"/>
      <c r="I12" s="14"/>
      <c r="J12" s="14"/>
      <c r="K12" s="14"/>
      <c r="L12" s="48"/>
    </row>
    <row r="13" spans="1:12" ht="15.75" customHeight="1">
      <c r="A13" s="42" t="s">
        <v>31</v>
      </c>
      <c r="B13" s="37"/>
      <c r="C13" s="36" t="s">
        <v>22</v>
      </c>
      <c r="D13" s="33" t="s">
        <v>33</v>
      </c>
      <c r="E13" s="17" t="s">
        <v>89</v>
      </c>
      <c r="F13" s="14">
        <f t="shared" si="0"/>
        <v>0</v>
      </c>
      <c r="G13" s="14"/>
      <c r="H13" s="14"/>
      <c r="I13" s="14"/>
      <c r="J13" s="14"/>
      <c r="K13" s="14"/>
      <c r="L13" s="42" t="s">
        <v>60</v>
      </c>
    </row>
    <row r="14" spans="1:12" ht="17.25" customHeight="1">
      <c r="A14" s="43"/>
      <c r="B14" s="37"/>
      <c r="C14" s="37"/>
      <c r="D14" s="34" t="s">
        <v>34</v>
      </c>
      <c r="E14" s="32" t="s">
        <v>15</v>
      </c>
      <c r="F14" s="14">
        <f t="shared" si="0"/>
        <v>0</v>
      </c>
      <c r="G14" s="14"/>
      <c r="H14" s="14"/>
      <c r="I14" s="14"/>
      <c r="J14" s="14"/>
      <c r="K14" s="14"/>
      <c r="L14" s="43"/>
    </row>
    <row r="15" spans="1:12" ht="21" customHeight="1">
      <c r="A15" s="44"/>
      <c r="B15" s="37"/>
      <c r="C15" s="38"/>
      <c r="D15" s="35"/>
      <c r="E15" s="32" t="s">
        <v>16</v>
      </c>
      <c r="F15" s="14">
        <f t="shared" si="0"/>
        <v>0</v>
      </c>
      <c r="G15" s="14"/>
      <c r="H15" s="14"/>
      <c r="I15" s="14"/>
      <c r="J15" s="14"/>
      <c r="K15" s="14"/>
      <c r="L15" s="44"/>
    </row>
    <row r="16" spans="1:12" ht="19.5" customHeight="1">
      <c r="A16" s="42" t="s">
        <v>32</v>
      </c>
      <c r="B16" s="37"/>
      <c r="C16" s="36" t="s">
        <v>25</v>
      </c>
      <c r="D16" s="81" t="s">
        <v>21</v>
      </c>
      <c r="E16" s="17" t="s">
        <v>89</v>
      </c>
      <c r="F16" s="14">
        <f t="shared" si="0"/>
        <v>0</v>
      </c>
      <c r="G16" s="14"/>
      <c r="H16" s="14"/>
      <c r="I16" s="14"/>
      <c r="J16" s="14"/>
      <c r="K16" s="14"/>
      <c r="L16" s="42" t="s">
        <v>68</v>
      </c>
    </row>
    <row r="17" spans="1:12" ht="22.5" customHeight="1">
      <c r="A17" s="43"/>
      <c r="B17" s="37"/>
      <c r="C17" s="37"/>
      <c r="D17" s="81"/>
      <c r="E17" s="32" t="s">
        <v>15</v>
      </c>
      <c r="F17" s="14">
        <f t="shared" si="0"/>
        <v>0</v>
      </c>
      <c r="G17" s="14"/>
      <c r="H17" s="14"/>
      <c r="I17" s="14"/>
      <c r="J17" s="14"/>
      <c r="K17" s="14"/>
      <c r="L17" s="43"/>
    </row>
    <row r="18" spans="1:12" ht="33.75" customHeight="1">
      <c r="A18" s="44"/>
      <c r="B18" s="38"/>
      <c r="C18" s="38"/>
      <c r="D18" s="81"/>
      <c r="E18" s="32" t="s">
        <v>16</v>
      </c>
      <c r="F18" s="14">
        <f t="shared" si="0"/>
        <v>0</v>
      </c>
      <c r="G18" s="14"/>
      <c r="H18" s="14"/>
      <c r="I18" s="14"/>
      <c r="J18" s="14"/>
      <c r="K18" s="14"/>
      <c r="L18" s="44"/>
    </row>
    <row r="19" spans="1:12" ht="20.25" customHeight="1">
      <c r="A19" s="97" t="s">
        <v>19</v>
      </c>
      <c r="B19" s="65" t="s">
        <v>38</v>
      </c>
      <c r="C19" s="65"/>
      <c r="D19" s="65"/>
      <c r="E19" s="24" t="s">
        <v>0</v>
      </c>
      <c r="F19" s="14">
        <v>0</v>
      </c>
      <c r="G19" s="18">
        <v>0</v>
      </c>
      <c r="H19" s="26">
        <v>0</v>
      </c>
      <c r="I19" s="26">
        <v>0</v>
      </c>
      <c r="J19" s="26">
        <v>0</v>
      </c>
      <c r="K19" s="26">
        <v>0</v>
      </c>
      <c r="L19" s="96" t="s">
        <v>17</v>
      </c>
    </row>
    <row r="20" spans="1:12" ht="18.75" customHeight="1">
      <c r="A20" s="97"/>
      <c r="B20" s="65"/>
      <c r="C20" s="65"/>
      <c r="D20" s="65"/>
      <c r="E20" s="28" t="s">
        <v>15</v>
      </c>
      <c r="F20" s="14">
        <v>0</v>
      </c>
      <c r="G20" s="18">
        <v>0</v>
      </c>
      <c r="H20" s="26">
        <v>0</v>
      </c>
      <c r="I20" s="26">
        <v>0</v>
      </c>
      <c r="J20" s="26">
        <v>0</v>
      </c>
      <c r="K20" s="26">
        <v>0</v>
      </c>
      <c r="L20" s="96"/>
    </row>
    <row r="21" spans="1:12" ht="30" customHeight="1">
      <c r="A21" s="97"/>
      <c r="B21" s="65"/>
      <c r="C21" s="65"/>
      <c r="D21" s="65"/>
      <c r="E21" s="28" t="s">
        <v>18</v>
      </c>
      <c r="F21" s="18">
        <f t="shared" si="0"/>
        <v>0</v>
      </c>
      <c r="G21" s="18">
        <f>H21+I21+J21+K21+L21</f>
        <v>0</v>
      </c>
      <c r="H21" s="18">
        <f>I21+J21+K21+L21+M21</f>
        <v>0</v>
      </c>
      <c r="I21" s="18">
        <f>J21+K21+L21+M21+N21</f>
        <v>0</v>
      </c>
      <c r="J21" s="18">
        <f>K21+L21+M21+N21+O21</f>
        <v>0</v>
      </c>
      <c r="K21" s="18">
        <f>L21+M21+N21+O21+P21</f>
        <v>0</v>
      </c>
      <c r="L21" s="96"/>
    </row>
    <row r="22" spans="1:12" ht="18.75" customHeight="1">
      <c r="A22" s="78" t="s">
        <v>26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80"/>
    </row>
    <row r="23" spans="1:12" ht="19.5" customHeight="1">
      <c r="A23" s="55" t="s">
        <v>91</v>
      </c>
      <c r="B23" s="98" t="s">
        <v>24</v>
      </c>
      <c r="C23" s="56"/>
      <c r="D23" s="56"/>
      <c r="E23" s="17" t="s">
        <v>89</v>
      </c>
      <c r="F23" s="25">
        <v>7.803</v>
      </c>
      <c r="G23" s="15">
        <v>0</v>
      </c>
      <c r="H23" s="26">
        <v>5.253</v>
      </c>
      <c r="I23" s="26">
        <v>0.8</v>
      </c>
      <c r="J23" s="15">
        <v>0</v>
      </c>
      <c r="K23" s="26">
        <v>1.75</v>
      </c>
      <c r="L23" s="66"/>
    </row>
    <row r="24" spans="1:12" ht="15.75" customHeight="1">
      <c r="A24" s="55"/>
      <c r="B24" s="98"/>
      <c r="C24" s="56"/>
      <c r="D24" s="56"/>
      <c r="E24" s="19" t="s">
        <v>15</v>
      </c>
      <c r="F24" s="25">
        <v>6.674</v>
      </c>
      <c r="G24" s="15">
        <v>0</v>
      </c>
      <c r="H24" s="26">
        <v>4.35</v>
      </c>
      <c r="I24" s="26">
        <v>0.624</v>
      </c>
      <c r="J24" s="15">
        <v>0</v>
      </c>
      <c r="K24" s="26">
        <v>1.7</v>
      </c>
      <c r="L24" s="67"/>
    </row>
    <row r="25" spans="1:12" ht="18" customHeight="1">
      <c r="A25" s="55"/>
      <c r="B25" s="98"/>
      <c r="C25" s="56"/>
      <c r="D25" s="56"/>
      <c r="E25" s="19" t="s">
        <v>16</v>
      </c>
      <c r="F25" s="25">
        <v>1.129</v>
      </c>
      <c r="G25" s="15">
        <v>0</v>
      </c>
      <c r="H25" s="26">
        <v>0.903</v>
      </c>
      <c r="I25" s="26">
        <v>0.176</v>
      </c>
      <c r="J25" s="15">
        <v>0</v>
      </c>
      <c r="K25" s="26">
        <v>0.05</v>
      </c>
      <c r="L25" s="68"/>
    </row>
    <row r="26" spans="1:12" ht="26.25" customHeight="1">
      <c r="A26" s="48" t="s">
        <v>90</v>
      </c>
      <c r="B26" s="98"/>
      <c r="C26" s="36"/>
      <c r="D26" s="61" t="s">
        <v>21</v>
      </c>
      <c r="E26" s="17" t="s">
        <v>89</v>
      </c>
      <c r="F26" s="14">
        <v>3.5</v>
      </c>
      <c r="G26" s="15">
        <v>0</v>
      </c>
      <c r="H26" s="15">
        <v>3.35</v>
      </c>
      <c r="I26" s="15">
        <v>0.15</v>
      </c>
      <c r="J26" s="15">
        <v>0</v>
      </c>
      <c r="K26" s="15">
        <v>0</v>
      </c>
      <c r="L26" s="42" t="s">
        <v>93</v>
      </c>
    </row>
    <row r="27" spans="1:12" ht="27" customHeight="1">
      <c r="A27" s="48"/>
      <c r="B27" s="98"/>
      <c r="C27" s="37"/>
      <c r="D27" s="62"/>
      <c r="E27" s="19" t="s">
        <v>15</v>
      </c>
      <c r="F27" s="14">
        <v>2.5</v>
      </c>
      <c r="G27" s="15">
        <v>0</v>
      </c>
      <c r="H27" s="15">
        <v>2.45</v>
      </c>
      <c r="I27" s="15">
        <v>0.05</v>
      </c>
      <c r="J27" s="18">
        <v>0</v>
      </c>
      <c r="K27" s="18">
        <v>0</v>
      </c>
      <c r="L27" s="43"/>
    </row>
    <row r="28" spans="1:12" ht="21" customHeight="1">
      <c r="A28" s="48"/>
      <c r="B28" s="98"/>
      <c r="C28" s="38"/>
      <c r="D28" s="62"/>
      <c r="E28" s="19" t="s">
        <v>16</v>
      </c>
      <c r="F28" s="14">
        <v>1</v>
      </c>
      <c r="G28" s="15">
        <v>0</v>
      </c>
      <c r="H28" s="15">
        <v>0.9</v>
      </c>
      <c r="I28" s="15">
        <v>0.1</v>
      </c>
      <c r="J28" s="18">
        <f>K28+L28+M28+N28+O28</f>
        <v>0</v>
      </c>
      <c r="K28" s="18">
        <f>L28+M28+N28+O28+P28</f>
        <v>0</v>
      </c>
      <c r="L28" s="43"/>
    </row>
    <row r="29" spans="1:12" ht="22.5" customHeight="1">
      <c r="A29" s="43" t="s">
        <v>58</v>
      </c>
      <c r="B29" s="98"/>
      <c r="C29" s="39" t="s">
        <v>57</v>
      </c>
      <c r="D29" s="62"/>
      <c r="E29" s="17" t="s">
        <v>89</v>
      </c>
      <c r="F29" s="14">
        <f>G29+H29+I29+J29+K29</f>
        <v>1</v>
      </c>
      <c r="G29" s="15">
        <v>0</v>
      </c>
      <c r="H29" s="15">
        <v>0.9</v>
      </c>
      <c r="I29" s="15">
        <v>0.1</v>
      </c>
      <c r="J29" s="18">
        <v>0</v>
      </c>
      <c r="K29" s="18">
        <v>0</v>
      </c>
      <c r="L29" s="43"/>
    </row>
    <row r="30" spans="1:12" ht="45" customHeight="1">
      <c r="A30" s="43"/>
      <c r="B30" s="98"/>
      <c r="C30" s="40"/>
      <c r="D30" s="62"/>
      <c r="E30" s="19" t="s">
        <v>15</v>
      </c>
      <c r="F30" s="20">
        <f>G30+H30+I30+J30+K30</f>
        <v>0</v>
      </c>
      <c r="G30" s="18"/>
      <c r="H30" s="18"/>
      <c r="I30" s="18"/>
      <c r="J30" s="18"/>
      <c r="K30" s="18"/>
      <c r="L30" s="43"/>
    </row>
    <row r="31" spans="1:12" ht="51" customHeight="1">
      <c r="A31" s="44"/>
      <c r="B31" s="98"/>
      <c r="C31" s="41"/>
      <c r="D31" s="62"/>
      <c r="E31" s="19" t="s">
        <v>16</v>
      </c>
      <c r="F31" s="14">
        <f>G31+H31+I31+J31+K31</f>
        <v>1</v>
      </c>
      <c r="G31" s="15">
        <v>0</v>
      </c>
      <c r="H31" s="15">
        <v>0.9</v>
      </c>
      <c r="I31" s="15">
        <v>0.1</v>
      </c>
      <c r="J31" s="18">
        <f>K31+L31+M31+N31+O31</f>
        <v>0</v>
      </c>
      <c r="K31" s="18">
        <f>L31+M31+N31+O31+P31</f>
        <v>0</v>
      </c>
      <c r="L31" s="43"/>
    </row>
    <row r="32" spans="1:12" ht="15.75" customHeight="1">
      <c r="A32" s="42" t="s">
        <v>92</v>
      </c>
      <c r="B32" s="98"/>
      <c r="C32" s="39" t="s">
        <v>59</v>
      </c>
      <c r="D32" s="62"/>
      <c r="E32" s="17" t="s">
        <v>89</v>
      </c>
      <c r="F32" s="14">
        <v>2.5</v>
      </c>
      <c r="G32" s="15">
        <v>0</v>
      </c>
      <c r="H32" s="15">
        <v>2.45</v>
      </c>
      <c r="I32" s="15">
        <v>0.05</v>
      </c>
      <c r="J32" s="18">
        <v>0</v>
      </c>
      <c r="K32" s="18">
        <v>0</v>
      </c>
      <c r="L32" s="43"/>
    </row>
    <row r="33" spans="1:12" ht="15.75" customHeight="1">
      <c r="A33" s="43"/>
      <c r="B33" s="98"/>
      <c r="C33" s="40"/>
      <c r="D33" s="62"/>
      <c r="E33" s="19" t="s">
        <v>15</v>
      </c>
      <c r="F33" s="14">
        <v>2.5</v>
      </c>
      <c r="G33" s="15">
        <v>0</v>
      </c>
      <c r="H33" s="15">
        <v>2.45</v>
      </c>
      <c r="I33" s="15">
        <v>0.05</v>
      </c>
      <c r="J33" s="18">
        <v>0</v>
      </c>
      <c r="K33" s="18">
        <v>0</v>
      </c>
      <c r="L33" s="43"/>
    </row>
    <row r="34" spans="1:12" ht="56.25" customHeight="1">
      <c r="A34" s="44"/>
      <c r="B34" s="98"/>
      <c r="C34" s="41"/>
      <c r="D34" s="63"/>
      <c r="E34" s="19" t="s">
        <v>16</v>
      </c>
      <c r="F34" s="14">
        <v>0</v>
      </c>
      <c r="G34" s="15"/>
      <c r="H34" s="15"/>
      <c r="I34" s="15"/>
      <c r="J34" s="18"/>
      <c r="K34" s="18"/>
      <c r="L34" s="44"/>
    </row>
    <row r="35" spans="1:12" ht="15.75" customHeight="1">
      <c r="A35" s="48" t="s">
        <v>44</v>
      </c>
      <c r="B35" s="98"/>
      <c r="C35" s="60"/>
      <c r="D35" s="57"/>
      <c r="E35" s="17" t="s">
        <v>89</v>
      </c>
      <c r="F35" s="14">
        <v>0.07</v>
      </c>
      <c r="G35" s="15">
        <v>0</v>
      </c>
      <c r="H35" s="15">
        <v>0</v>
      </c>
      <c r="I35" s="15">
        <v>0.05</v>
      </c>
      <c r="J35" s="15">
        <v>0</v>
      </c>
      <c r="K35" s="15">
        <v>0.02</v>
      </c>
      <c r="L35" s="48"/>
    </row>
    <row r="36" spans="1:12" ht="13.5" customHeight="1">
      <c r="A36" s="48"/>
      <c r="B36" s="98"/>
      <c r="C36" s="60"/>
      <c r="D36" s="58"/>
      <c r="E36" s="19" t="s">
        <v>15</v>
      </c>
      <c r="F36" s="14">
        <f>G36+H36+I36+J36+K36</f>
        <v>0</v>
      </c>
      <c r="G36" s="15"/>
      <c r="H36" s="15"/>
      <c r="I36" s="15"/>
      <c r="J36" s="15"/>
      <c r="K36" s="15"/>
      <c r="L36" s="48"/>
    </row>
    <row r="37" spans="1:12" ht="23.25" customHeight="1">
      <c r="A37" s="48"/>
      <c r="B37" s="98"/>
      <c r="C37" s="60"/>
      <c r="D37" s="59"/>
      <c r="E37" s="19" t="s">
        <v>16</v>
      </c>
      <c r="F37" s="14">
        <v>0.07</v>
      </c>
      <c r="G37" s="15">
        <v>0</v>
      </c>
      <c r="H37" s="15">
        <v>0</v>
      </c>
      <c r="I37" s="15">
        <v>0.05</v>
      </c>
      <c r="J37" s="15">
        <v>0</v>
      </c>
      <c r="K37" s="15">
        <v>0.02</v>
      </c>
      <c r="L37" s="48"/>
    </row>
    <row r="38" spans="1:12" ht="31.5" customHeight="1">
      <c r="A38" s="48" t="s">
        <v>45</v>
      </c>
      <c r="B38" s="98" t="s">
        <v>24</v>
      </c>
      <c r="C38" s="39" t="s">
        <v>23</v>
      </c>
      <c r="D38" s="61" t="s">
        <v>21</v>
      </c>
      <c r="E38" s="17" t="s">
        <v>89</v>
      </c>
      <c r="F38" s="14">
        <v>0</v>
      </c>
      <c r="G38" s="15"/>
      <c r="H38" s="15"/>
      <c r="I38" s="15"/>
      <c r="J38" s="15"/>
      <c r="K38" s="15"/>
      <c r="L38" s="48" t="s">
        <v>63</v>
      </c>
    </row>
    <row r="39" spans="1:12" ht="34.5" customHeight="1">
      <c r="A39" s="48"/>
      <c r="B39" s="98"/>
      <c r="C39" s="40"/>
      <c r="D39" s="62"/>
      <c r="E39" s="19" t="s">
        <v>15</v>
      </c>
      <c r="F39" s="14">
        <f aca="true" t="shared" si="1" ref="F39:F52">G39+H39+I39+J39+K39</f>
        <v>0</v>
      </c>
      <c r="G39" s="15"/>
      <c r="H39" s="15"/>
      <c r="I39" s="15"/>
      <c r="J39" s="15"/>
      <c r="K39" s="15"/>
      <c r="L39" s="48"/>
    </row>
    <row r="40" spans="1:12" ht="45" customHeight="1">
      <c r="A40" s="48"/>
      <c r="B40" s="98"/>
      <c r="C40" s="40"/>
      <c r="D40" s="62"/>
      <c r="E40" s="19" t="s">
        <v>16</v>
      </c>
      <c r="F40" s="14">
        <f t="shared" si="1"/>
        <v>0</v>
      </c>
      <c r="G40" s="15"/>
      <c r="H40" s="15"/>
      <c r="I40" s="15"/>
      <c r="J40" s="15"/>
      <c r="K40" s="15"/>
      <c r="L40" s="48"/>
    </row>
    <row r="41" spans="1:12" ht="43.5" customHeight="1">
      <c r="A41" s="48" t="s">
        <v>46</v>
      </c>
      <c r="B41" s="98"/>
      <c r="C41" s="40"/>
      <c r="D41" s="62"/>
      <c r="E41" s="17" t="s">
        <v>89</v>
      </c>
      <c r="F41" s="14">
        <f t="shared" si="1"/>
        <v>0</v>
      </c>
      <c r="G41" s="15"/>
      <c r="H41" s="15"/>
      <c r="I41" s="15"/>
      <c r="J41" s="15"/>
      <c r="K41" s="15"/>
      <c r="L41" s="48" t="s">
        <v>61</v>
      </c>
    </row>
    <row r="42" spans="1:12" ht="42.75" customHeight="1">
      <c r="A42" s="48"/>
      <c r="B42" s="98"/>
      <c r="C42" s="40"/>
      <c r="D42" s="62"/>
      <c r="E42" s="19" t="s">
        <v>15</v>
      </c>
      <c r="F42" s="14">
        <f t="shared" si="1"/>
        <v>0</v>
      </c>
      <c r="G42" s="15"/>
      <c r="H42" s="15"/>
      <c r="I42" s="15"/>
      <c r="J42" s="15"/>
      <c r="K42" s="15"/>
      <c r="L42" s="48"/>
    </row>
    <row r="43" spans="1:12" ht="60.75" customHeight="1">
      <c r="A43" s="48"/>
      <c r="B43" s="98"/>
      <c r="C43" s="41"/>
      <c r="D43" s="63"/>
      <c r="E43" s="19" t="s">
        <v>16</v>
      </c>
      <c r="F43" s="14">
        <f t="shared" si="1"/>
        <v>0</v>
      </c>
      <c r="G43" s="15"/>
      <c r="H43" s="15"/>
      <c r="I43" s="15"/>
      <c r="J43" s="15"/>
      <c r="K43" s="15"/>
      <c r="L43" s="48"/>
    </row>
    <row r="44" spans="1:12" ht="30.75" customHeight="1">
      <c r="A44" s="42" t="s">
        <v>48</v>
      </c>
      <c r="B44" s="98"/>
      <c r="C44" s="39" t="s">
        <v>29</v>
      </c>
      <c r="D44" s="61" t="s">
        <v>97</v>
      </c>
      <c r="E44" s="17" t="s">
        <v>89</v>
      </c>
      <c r="F44" s="14">
        <v>0.07</v>
      </c>
      <c r="G44" s="15">
        <v>0</v>
      </c>
      <c r="H44" s="15">
        <v>0</v>
      </c>
      <c r="I44" s="15">
        <v>0.05</v>
      </c>
      <c r="J44" s="15">
        <v>0</v>
      </c>
      <c r="K44" s="15">
        <v>0.02</v>
      </c>
      <c r="L44" s="42" t="s">
        <v>94</v>
      </c>
    </row>
    <row r="45" spans="1:12" ht="30.75" customHeight="1">
      <c r="A45" s="43"/>
      <c r="B45" s="98"/>
      <c r="C45" s="40"/>
      <c r="D45" s="62"/>
      <c r="E45" s="19" t="s">
        <v>15</v>
      </c>
      <c r="F45" s="14">
        <f>G45+H45+I45+J45+K45</f>
        <v>0</v>
      </c>
      <c r="G45" s="15"/>
      <c r="H45" s="15"/>
      <c r="I45" s="15"/>
      <c r="J45" s="15"/>
      <c r="K45" s="15"/>
      <c r="L45" s="43"/>
    </row>
    <row r="46" spans="1:12" ht="22.5" customHeight="1">
      <c r="A46" s="44"/>
      <c r="B46" s="98"/>
      <c r="C46" s="41"/>
      <c r="D46" s="63"/>
      <c r="E46" s="19" t="s">
        <v>16</v>
      </c>
      <c r="F46" s="14">
        <v>0.07</v>
      </c>
      <c r="G46" s="15">
        <v>0</v>
      </c>
      <c r="H46" s="15">
        <v>0</v>
      </c>
      <c r="I46" s="15">
        <v>0.05</v>
      </c>
      <c r="J46" s="15">
        <v>0</v>
      </c>
      <c r="K46" s="15">
        <v>0.02</v>
      </c>
      <c r="L46" s="44"/>
    </row>
    <row r="47" spans="1:12" ht="20.25" customHeight="1">
      <c r="A47" s="48" t="s">
        <v>47</v>
      </c>
      <c r="B47" s="98"/>
      <c r="C47" s="60"/>
      <c r="D47" s="57"/>
      <c r="E47" s="17" t="s">
        <v>89</v>
      </c>
      <c r="F47" s="14">
        <f t="shared" si="1"/>
        <v>0</v>
      </c>
      <c r="G47" s="15"/>
      <c r="H47" s="15"/>
      <c r="I47" s="15"/>
      <c r="J47" s="15"/>
      <c r="K47" s="15"/>
      <c r="L47" s="42" t="s">
        <v>62</v>
      </c>
    </row>
    <row r="48" spans="1:12" ht="24.75" customHeight="1">
      <c r="A48" s="48"/>
      <c r="B48" s="98"/>
      <c r="C48" s="60"/>
      <c r="D48" s="58"/>
      <c r="E48" s="19" t="s">
        <v>15</v>
      </c>
      <c r="F48" s="14">
        <f t="shared" si="1"/>
        <v>0</v>
      </c>
      <c r="G48" s="15"/>
      <c r="H48" s="15"/>
      <c r="I48" s="15"/>
      <c r="J48" s="15"/>
      <c r="K48" s="15"/>
      <c r="L48" s="43"/>
    </row>
    <row r="49" spans="1:12" ht="15.75" customHeight="1">
      <c r="A49" s="48"/>
      <c r="B49" s="98"/>
      <c r="C49" s="60"/>
      <c r="D49" s="59"/>
      <c r="E49" s="19" t="s">
        <v>16</v>
      </c>
      <c r="F49" s="14">
        <f t="shared" si="1"/>
        <v>0</v>
      </c>
      <c r="G49" s="15"/>
      <c r="H49" s="15"/>
      <c r="I49" s="15"/>
      <c r="J49" s="15"/>
      <c r="K49" s="15"/>
      <c r="L49" s="44"/>
    </row>
    <row r="50" spans="1:12" ht="16.5" customHeight="1">
      <c r="A50" s="48" t="s">
        <v>49</v>
      </c>
      <c r="B50" s="98" t="s">
        <v>24</v>
      </c>
      <c r="C50" s="92" t="s">
        <v>28</v>
      </c>
      <c r="D50" s="61" t="s">
        <v>21</v>
      </c>
      <c r="E50" s="17" t="s">
        <v>89</v>
      </c>
      <c r="F50" s="14">
        <f t="shared" si="1"/>
        <v>0</v>
      </c>
      <c r="G50" s="15"/>
      <c r="H50" s="15"/>
      <c r="I50" s="15"/>
      <c r="J50" s="15"/>
      <c r="K50" s="15"/>
      <c r="L50" s="53"/>
    </row>
    <row r="51" spans="1:12" ht="18.75" customHeight="1">
      <c r="A51" s="48"/>
      <c r="B51" s="98"/>
      <c r="C51" s="92"/>
      <c r="D51" s="62"/>
      <c r="E51" s="19" t="s">
        <v>15</v>
      </c>
      <c r="F51" s="14">
        <f t="shared" si="1"/>
        <v>0</v>
      </c>
      <c r="G51" s="15"/>
      <c r="H51" s="15"/>
      <c r="I51" s="15"/>
      <c r="J51" s="15"/>
      <c r="K51" s="15"/>
      <c r="L51" s="53"/>
    </row>
    <row r="52" spans="1:12" ht="18.75" customHeight="1">
      <c r="A52" s="48"/>
      <c r="B52" s="98"/>
      <c r="C52" s="92"/>
      <c r="D52" s="62"/>
      <c r="E52" s="19" t="s">
        <v>16</v>
      </c>
      <c r="F52" s="14">
        <f t="shared" si="1"/>
        <v>0</v>
      </c>
      <c r="G52" s="15"/>
      <c r="H52" s="15"/>
      <c r="I52" s="15"/>
      <c r="J52" s="15"/>
      <c r="K52" s="15"/>
      <c r="L52" s="53"/>
    </row>
    <row r="53" spans="1:12" ht="16.5" customHeight="1">
      <c r="A53" s="42" t="s">
        <v>50</v>
      </c>
      <c r="B53" s="98"/>
      <c r="C53" s="39" t="s">
        <v>29</v>
      </c>
      <c r="D53" s="62"/>
      <c r="E53" s="17" t="s">
        <v>89</v>
      </c>
      <c r="F53" s="14">
        <f>G53+H53+I53+J53+K53</f>
        <v>0</v>
      </c>
      <c r="G53" s="15"/>
      <c r="H53" s="15"/>
      <c r="I53" s="15"/>
      <c r="J53" s="15"/>
      <c r="K53" s="15"/>
      <c r="L53" s="53"/>
    </row>
    <row r="54" spans="1:12" ht="18.75" customHeight="1">
      <c r="A54" s="43"/>
      <c r="B54" s="98"/>
      <c r="C54" s="40"/>
      <c r="D54" s="62"/>
      <c r="E54" s="19" t="s">
        <v>15</v>
      </c>
      <c r="F54" s="14">
        <f>G54+H54+I54+J54+K54</f>
        <v>0</v>
      </c>
      <c r="G54" s="15"/>
      <c r="H54" s="15"/>
      <c r="I54" s="15"/>
      <c r="J54" s="15"/>
      <c r="K54" s="15"/>
      <c r="L54" s="53"/>
    </row>
    <row r="55" spans="1:12" ht="18.75" customHeight="1">
      <c r="A55" s="44"/>
      <c r="B55" s="98"/>
      <c r="C55" s="40"/>
      <c r="D55" s="62"/>
      <c r="E55" s="19" t="s">
        <v>16</v>
      </c>
      <c r="F55" s="14">
        <f>G55+H55+I55+J55+K55</f>
        <v>0</v>
      </c>
      <c r="G55" s="15"/>
      <c r="H55" s="15"/>
      <c r="I55" s="15"/>
      <c r="J55" s="15"/>
      <c r="K55" s="15"/>
      <c r="L55" s="53"/>
    </row>
    <row r="56" spans="1:12" ht="17.25" customHeight="1">
      <c r="A56" s="42" t="s">
        <v>51</v>
      </c>
      <c r="B56" s="98"/>
      <c r="C56" s="40"/>
      <c r="D56" s="62"/>
      <c r="E56" s="17" t="s">
        <v>89</v>
      </c>
      <c r="F56" s="14">
        <f aca="true" t="shared" si="2" ref="F56:F64">G56+H56+I56+J56+K56</f>
        <v>0</v>
      </c>
      <c r="G56" s="15"/>
      <c r="H56" s="15"/>
      <c r="I56" s="15"/>
      <c r="J56" s="15"/>
      <c r="K56" s="15"/>
      <c r="L56" s="53"/>
    </row>
    <row r="57" spans="1:12" ht="16.5" customHeight="1">
      <c r="A57" s="43"/>
      <c r="B57" s="98"/>
      <c r="C57" s="40"/>
      <c r="D57" s="62"/>
      <c r="E57" s="19" t="s">
        <v>15</v>
      </c>
      <c r="F57" s="14">
        <f t="shared" si="2"/>
        <v>0</v>
      </c>
      <c r="G57" s="15"/>
      <c r="H57" s="15"/>
      <c r="I57" s="15"/>
      <c r="J57" s="15"/>
      <c r="K57" s="15"/>
      <c r="L57" s="53"/>
    </row>
    <row r="58" spans="1:12" ht="16.5" customHeight="1">
      <c r="A58" s="44"/>
      <c r="B58" s="98"/>
      <c r="C58" s="41"/>
      <c r="D58" s="62"/>
      <c r="E58" s="19" t="s">
        <v>16</v>
      </c>
      <c r="F58" s="14">
        <f t="shared" si="2"/>
        <v>0</v>
      </c>
      <c r="G58" s="15"/>
      <c r="H58" s="15"/>
      <c r="I58" s="15"/>
      <c r="J58" s="15"/>
      <c r="K58" s="15"/>
      <c r="L58" s="54"/>
    </row>
    <row r="59" spans="1:12" ht="15.75" customHeight="1">
      <c r="A59" s="42" t="s">
        <v>52</v>
      </c>
      <c r="B59" s="98"/>
      <c r="C59" s="60"/>
      <c r="D59" s="49"/>
      <c r="E59" s="17" t="s">
        <v>89</v>
      </c>
      <c r="F59" s="14">
        <v>4.215</v>
      </c>
      <c r="G59" s="22">
        <v>0</v>
      </c>
      <c r="H59" s="15">
        <v>1.9</v>
      </c>
      <c r="I59" s="15">
        <v>0.585</v>
      </c>
      <c r="J59" s="15">
        <v>0</v>
      </c>
      <c r="K59" s="15">
        <v>1.73</v>
      </c>
      <c r="L59" s="42"/>
    </row>
    <row r="60" spans="1:12" ht="16.5" customHeight="1">
      <c r="A60" s="43"/>
      <c r="B60" s="98"/>
      <c r="C60" s="60"/>
      <c r="D60" s="49"/>
      <c r="E60" s="19" t="s">
        <v>15</v>
      </c>
      <c r="F60" s="14">
        <v>4.174</v>
      </c>
      <c r="G60" s="22">
        <v>0</v>
      </c>
      <c r="H60" s="15">
        <v>1.9</v>
      </c>
      <c r="I60" s="15">
        <v>0.574</v>
      </c>
      <c r="J60" s="15">
        <v>0</v>
      </c>
      <c r="K60" s="15">
        <v>1.7</v>
      </c>
      <c r="L60" s="43"/>
    </row>
    <row r="61" spans="1:12" ht="14.25" customHeight="1">
      <c r="A61" s="44"/>
      <c r="B61" s="98"/>
      <c r="C61" s="60"/>
      <c r="D61" s="49"/>
      <c r="E61" s="19" t="s">
        <v>16</v>
      </c>
      <c r="F61" s="14">
        <v>0.041</v>
      </c>
      <c r="G61" s="22">
        <v>0</v>
      </c>
      <c r="H61" s="15">
        <v>0</v>
      </c>
      <c r="I61" s="15">
        <v>0.011</v>
      </c>
      <c r="J61" s="15">
        <v>0</v>
      </c>
      <c r="K61" s="15">
        <v>0.03</v>
      </c>
      <c r="L61" s="44"/>
    </row>
    <row r="62" spans="1:12" ht="37.5" customHeight="1">
      <c r="A62" s="42" t="s">
        <v>102</v>
      </c>
      <c r="B62" s="98"/>
      <c r="C62" s="39" t="s">
        <v>27</v>
      </c>
      <c r="D62" s="62" t="s">
        <v>98</v>
      </c>
      <c r="E62" s="17" t="s">
        <v>89</v>
      </c>
      <c r="F62" s="14">
        <f t="shared" si="2"/>
        <v>2.6</v>
      </c>
      <c r="G62" s="15">
        <v>0</v>
      </c>
      <c r="H62" s="15">
        <v>1.9</v>
      </c>
      <c r="I62" s="15">
        <v>0.1</v>
      </c>
      <c r="J62" s="15">
        <v>0</v>
      </c>
      <c r="K62" s="15">
        <v>0.6</v>
      </c>
      <c r="L62" s="42" t="s">
        <v>101</v>
      </c>
    </row>
    <row r="63" spans="1:12" ht="30.75" customHeight="1">
      <c r="A63" s="43"/>
      <c r="B63" s="98"/>
      <c r="C63" s="40"/>
      <c r="D63" s="62"/>
      <c r="E63" s="19" t="s">
        <v>15</v>
      </c>
      <c r="F63" s="14">
        <f t="shared" si="2"/>
        <v>2.6</v>
      </c>
      <c r="G63" s="15">
        <v>0</v>
      </c>
      <c r="H63" s="15">
        <v>1.9</v>
      </c>
      <c r="I63" s="15">
        <v>0.1</v>
      </c>
      <c r="J63" s="15">
        <v>0</v>
      </c>
      <c r="K63" s="15">
        <v>0.6</v>
      </c>
      <c r="L63" s="43"/>
    </row>
    <row r="64" spans="1:12" ht="30" customHeight="1">
      <c r="A64" s="44"/>
      <c r="B64" s="98"/>
      <c r="C64" s="40"/>
      <c r="D64" s="63"/>
      <c r="E64" s="19" t="s">
        <v>16</v>
      </c>
      <c r="F64" s="21">
        <f t="shared" si="2"/>
        <v>0</v>
      </c>
      <c r="G64" s="18">
        <f>H64+I64+J64+K64+L64</f>
        <v>0</v>
      </c>
      <c r="H64" s="18">
        <f>I64+J64+K64+L64+M64</f>
        <v>0</v>
      </c>
      <c r="I64" s="18">
        <f>J64+K64+L64+M64+N64</f>
        <v>0</v>
      </c>
      <c r="J64" s="18">
        <f>K64+L64+M64+N64+O64</f>
        <v>0</v>
      </c>
      <c r="K64" s="18">
        <f>L64+M64+N64+O64+P64</f>
        <v>0</v>
      </c>
      <c r="L64" s="44"/>
    </row>
    <row r="65" spans="1:12" ht="40.5" customHeight="1">
      <c r="A65" s="42" t="s">
        <v>53</v>
      </c>
      <c r="B65" s="98"/>
      <c r="C65" s="40"/>
      <c r="D65" s="49" t="s">
        <v>99</v>
      </c>
      <c r="E65" s="17" t="s">
        <v>89</v>
      </c>
      <c r="F65" s="14">
        <f aca="true" t="shared" si="3" ref="F65:F71">G65+H65+I65+J65+K65</f>
        <v>0.7</v>
      </c>
      <c r="G65" s="15">
        <v>0</v>
      </c>
      <c r="H65" s="15">
        <v>0</v>
      </c>
      <c r="I65" s="15">
        <v>0.3</v>
      </c>
      <c r="J65" s="15">
        <v>0</v>
      </c>
      <c r="K65" s="15">
        <v>0.4</v>
      </c>
      <c r="L65" s="42" t="s">
        <v>65</v>
      </c>
    </row>
    <row r="66" spans="1:12" ht="33.75" customHeight="1">
      <c r="A66" s="43"/>
      <c r="B66" s="98"/>
      <c r="C66" s="40"/>
      <c r="D66" s="49"/>
      <c r="E66" s="19" t="s">
        <v>15</v>
      </c>
      <c r="F66" s="14">
        <f t="shared" si="3"/>
        <v>0.7</v>
      </c>
      <c r="G66" s="15">
        <v>0</v>
      </c>
      <c r="H66" s="15">
        <v>0</v>
      </c>
      <c r="I66" s="15">
        <v>0.3</v>
      </c>
      <c r="J66" s="15">
        <v>0</v>
      </c>
      <c r="K66" s="15">
        <v>0.4</v>
      </c>
      <c r="L66" s="43"/>
    </row>
    <row r="67" spans="1:12" ht="24.75" customHeight="1">
      <c r="A67" s="44"/>
      <c r="B67" s="98"/>
      <c r="C67" s="41"/>
      <c r="D67" s="49"/>
      <c r="E67" s="19" t="s">
        <v>16</v>
      </c>
      <c r="F67" s="14">
        <f t="shared" si="3"/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44"/>
    </row>
    <row r="68" spans="1:12" ht="30" customHeight="1">
      <c r="A68" s="42" t="s">
        <v>103</v>
      </c>
      <c r="B68" s="36" t="s">
        <v>24</v>
      </c>
      <c r="C68" s="39" t="s">
        <v>22</v>
      </c>
      <c r="D68" s="61" t="s">
        <v>21</v>
      </c>
      <c r="E68" s="17" t="s">
        <v>89</v>
      </c>
      <c r="F68" s="14">
        <f t="shared" si="3"/>
        <v>0.040999999999999995</v>
      </c>
      <c r="G68" s="15">
        <v>0</v>
      </c>
      <c r="H68" s="15">
        <v>0</v>
      </c>
      <c r="I68" s="15">
        <v>0.011</v>
      </c>
      <c r="J68" s="15">
        <v>0</v>
      </c>
      <c r="K68" s="15">
        <v>0.03</v>
      </c>
      <c r="L68" s="45" t="s">
        <v>64</v>
      </c>
    </row>
    <row r="69" spans="1:12" ht="22.5" customHeight="1">
      <c r="A69" s="43"/>
      <c r="B69" s="37"/>
      <c r="C69" s="40"/>
      <c r="D69" s="62"/>
      <c r="E69" s="19" t="s">
        <v>15</v>
      </c>
      <c r="F69" s="14">
        <f t="shared" si="3"/>
        <v>0</v>
      </c>
      <c r="G69" s="18">
        <f>H69+I69+J69+K69+L69</f>
        <v>0</v>
      </c>
      <c r="H69" s="18">
        <f>I69+J69+K69+L69+M69</f>
        <v>0</v>
      </c>
      <c r="I69" s="18">
        <f>J69+K69+L69+M69+N69</f>
        <v>0</v>
      </c>
      <c r="J69" s="18">
        <f>K69+L69+M69+N69+O69</f>
        <v>0</v>
      </c>
      <c r="K69" s="18">
        <f>L69+M69+N69+O69+P69</f>
        <v>0</v>
      </c>
      <c r="L69" s="46"/>
    </row>
    <row r="70" spans="1:12" ht="21" customHeight="1">
      <c r="A70" s="44"/>
      <c r="B70" s="37"/>
      <c r="C70" s="40"/>
      <c r="D70" s="62"/>
      <c r="E70" s="19" t="s">
        <v>16</v>
      </c>
      <c r="F70" s="14">
        <f t="shared" si="3"/>
        <v>0.040999999999999995</v>
      </c>
      <c r="G70" s="15">
        <v>0</v>
      </c>
      <c r="H70" s="15">
        <v>0</v>
      </c>
      <c r="I70" s="15">
        <v>0.011</v>
      </c>
      <c r="J70" s="15">
        <v>0</v>
      </c>
      <c r="K70" s="15">
        <v>0.03</v>
      </c>
      <c r="L70" s="47"/>
    </row>
    <row r="71" spans="1:12" ht="35.25" customHeight="1">
      <c r="A71" s="42" t="s">
        <v>95</v>
      </c>
      <c r="B71" s="37"/>
      <c r="C71" s="40"/>
      <c r="D71" s="62"/>
      <c r="E71" s="17" t="s">
        <v>89</v>
      </c>
      <c r="F71" s="14">
        <f t="shared" si="3"/>
        <v>0.8739999999999999</v>
      </c>
      <c r="G71" s="15">
        <v>0</v>
      </c>
      <c r="H71" s="15">
        <v>0</v>
      </c>
      <c r="I71" s="15">
        <v>0.174</v>
      </c>
      <c r="J71" s="15">
        <v>0</v>
      </c>
      <c r="K71" s="15">
        <v>0.7</v>
      </c>
      <c r="L71" s="45" t="s">
        <v>65</v>
      </c>
    </row>
    <row r="72" spans="1:12" ht="36.75" customHeight="1">
      <c r="A72" s="43"/>
      <c r="B72" s="37"/>
      <c r="C72" s="40"/>
      <c r="D72" s="62"/>
      <c r="E72" s="19" t="s">
        <v>15</v>
      </c>
      <c r="F72" s="14">
        <f>G72+H72+I72+J72+K72</f>
        <v>0.8739999999999999</v>
      </c>
      <c r="G72" s="15">
        <v>0</v>
      </c>
      <c r="H72" s="15">
        <v>0</v>
      </c>
      <c r="I72" s="15">
        <v>0.174</v>
      </c>
      <c r="J72" s="15">
        <v>0</v>
      </c>
      <c r="K72" s="15">
        <v>0.7</v>
      </c>
      <c r="L72" s="46"/>
    </row>
    <row r="73" spans="1:12" ht="26.25" customHeight="1">
      <c r="A73" s="44"/>
      <c r="B73" s="37"/>
      <c r="C73" s="41"/>
      <c r="D73" s="63"/>
      <c r="E73" s="19" t="s">
        <v>16</v>
      </c>
      <c r="F73" s="14">
        <f>G73+H73+I73+J73+K73</f>
        <v>0</v>
      </c>
      <c r="G73" s="18">
        <f>H73+I73+J73+K73+L73</f>
        <v>0</v>
      </c>
      <c r="H73" s="18">
        <f>I73+J73+K73+L73+M73</f>
        <v>0</v>
      </c>
      <c r="I73" s="18">
        <f>J73+K73+L73+M73+N73</f>
        <v>0</v>
      </c>
      <c r="J73" s="18">
        <f>K73+L73+M73+N73+O73</f>
        <v>0</v>
      </c>
      <c r="K73" s="18">
        <f>L73+M73+N73+O73+P73</f>
        <v>0</v>
      </c>
      <c r="L73" s="47"/>
    </row>
    <row r="74" spans="1:12" ht="15" customHeight="1">
      <c r="A74" s="42" t="s">
        <v>54</v>
      </c>
      <c r="B74" s="37"/>
      <c r="C74" s="91"/>
      <c r="D74" s="90"/>
      <c r="E74" s="17" t="s">
        <v>89</v>
      </c>
      <c r="F74" s="14">
        <f aca="true" t="shared" si="4" ref="F74:F79">G74+H74+I74+J74+K74</f>
        <v>0.018</v>
      </c>
      <c r="G74" s="15">
        <v>0</v>
      </c>
      <c r="H74" s="15">
        <v>0.003</v>
      </c>
      <c r="I74" s="15">
        <v>0.015</v>
      </c>
      <c r="J74" s="15">
        <v>0</v>
      </c>
      <c r="K74" s="15">
        <v>0</v>
      </c>
      <c r="L74" s="42"/>
    </row>
    <row r="75" spans="1:12" ht="14.25" customHeight="1">
      <c r="A75" s="43"/>
      <c r="B75" s="37"/>
      <c r="C75" s="91"/>
      <c r="D75" s="90"/>
      <c r="E75" s="19" t="s">
        <v>15</v>
      </c>
      <c r="F75" s="14">
        <f t="shared" si="4"/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43"/>
    </row>
    <row r="76" spans="1:12" ht="18.75" customHeight="1">
      <c r="A76" s="44"/>
      <c r="B76" s="37"/>
      <c r="C76" s="91"/>
      <c r="D76" s="90"/>
      <c r="E76" s="19" t="s">
        <v>16</v>
      </c>
      <c r="F76" s="14">
        <f t="shared" si="4"/>
        <v>0.018</v>
      </c>
      <c r="G76" s="15">
        <v>0</v>
      </c>
      <c r="H76" s="15">
        <v>0.003</v>
      </c>
      <c r="I76" s="15">
        <v>0.015</v>
      </c>
      <c r="J76" s="15">
        <v>0</v>
      </c>
      <c r="K76" s="15">
        <v>0</v>
      </c>
      <c r="L76" s="43"/>
    </row>
    <row r="77" spans="1:12" ht="28.5" customHeight="1">
      <c r="A77" s="42" t="s">
        <v>55</v>
      </c>
      <c r="B77" s="37"/>
      <c r="C77" s="39" t="s">
        <v>22</v>
      </c>
      <c r="D77" s="61" t="s">
        <v>100</v>
      </c>
      <c r="E77" s="17" t="s">
        <v>89</v>
      </c>
      <c r="F77" s="14">
        <f t="shared" si="4"/>
        <v>0.012</v>
      </c>
      <c r="G77" s="15">
        <v>0</v>
      </c>
      <c r="H77" s="15">
        <v>0</v>
      </c>
      <c r="I77" s="15">
        <v>0.012</v>
      </c>
      <c r="J77" s="15">
        <v>0</v>
      </c>
      <c r="K77" s="15">
        <v>0</v>
      </c>
      <c r="L77" s="48" t="s">
        <v>66</v>
      </c>
    </row>
    <row r="78" spans="1:12" ht="27.75" customHeight="1">
      <c r="A78" s="43"/>
      <c r="B78" s="37"/>
      <c r="C78" s="40"/>
      <c r="D78" s="62"/>
      <c r="E78" s="19" t="s">
        <v>15</v>
      </c>
      <c r="F78" s="14">
        <f t="shared" si="4"/>
        <v>0</v>
      </c>
      <c r="G78" s="18">
        <f>H78+I78+J78+K78+L78</f>
        <v>0</v>
      </c>
      <c r="H78" s="18">
        <f>I78+J78+K78+L78+M78</f>
        <v>0</v>
      </c>
      <c r="I78" s="18">
        <f>J78+K78+L78+M78+N78</f>
        <v>0</v>
      </c>
      <c r="J78" s="18">
        <f>K78+L78+M78+N78+O78</f>
        <v>0</v>
      </c>
      <c r="K78" s="18">
        <f>L78+M78+N78+O78+P78</f>
        <v>0</v>
      </c>
      <c r="L78" s="48"/>
    </row>
    <row r="79" spans="1:12" ht="24.75" customHeight="1">
      <c r="A79" s="44"/>
      <c r="B79" s="37"/>
      <c r="C79" s="40"/>
      <c r="D79" s="62"/>
      <c r="E79" s="19" t="s">
        <v>16</v>
      </c>
      <c r="F79" s="14">
        <f t="shared" si="4"/>
        <v>0.012</v>
      </c>
      <c r="G79" s="15">
        <v>0</v>
      </c>
      <c r="H79" s="15">
        <v>0</v>
      </c>
      <c r="I79" s="15">
        <v>0.012</v>
      </c>
      <c r="J79" s="15">
        <v>0</v>
      </c>
      <c r="K79" s="15">
        <v>0</v>
      </c>
      <c r="L79" s="48"/>
    </row>
    <row r="80" spans="1:12" ht="15" customHeight="1">
      <c r="A80" s="42" t="s">
        <v>96</v>
      </c>
      <c r="B80" s="37"/>
      <c r="C80" s="40"/>
      <c r="D80" s="62"/>
      <c r="E80" s="17" t="s">
        <v>89</v>
      </c>
      <c r="F80" s="14">
        <f>G80+H80+I80+J80+K80</f>
        <v>0.012</v>
      </c>
      <c r="G80" s="15">
        <v>0</v>
      </c>
      <c r="H80" s="15">
        <v>0</v>
      </c>
      <c r="I80" s="15">
        <v>0.012</v>
      </c>
      <c r="J80" s="15">
        <v>0</v>
      </c>
      <c r="K80" s="15">
        <v>0</v>
      </c>
      <c r="L80" s="69"/>
    </row>
    <row r="81" spans="1:12" ht="16.5" customHeight="1">
      <c r="A81" s="43"/>
      <c r="B81" s="37"/>
      <c r="C81" s="40"/>
      <c r="D81" s="62"/>
      <c r="E81" s="19" t="s">
        <v>15</v>
      </c>
      <c r="F81" s="14">
        <f>G81+H81+I81+J81+K81</f>
        <v>0</v>
      </c>
      <c r="G81" s="18">
        <f>H81+I81+J81+K81+L81</f>
        <v>0</v>
      </c>
      <c r="H81" s="18">
        <f>I81+J81+K81+L81+M81</f>
        <v>0</v>
      </c>
      <c r="I81" s="18">
        <f>J81+K81+L81+M81+N81</f>
        <v>0</v>
      </c>
      <c r="J81" s="18">
        <f>K81+L81+M81+N81+O81</f>
        <v>0</v>
      </c>
      <c r="K81" s="18">
        <f>L81+M81+N81+O81+P81</f>
        <v>0</v>
      </c>
      <c r="L81" s="53"/>
    </row>
    <row r="82" spans="1:12" ht="17.25" customHeight="1">
      <c r="A82" s="44"/>
      <c r="B82" s="37"/>
      <c r="C82" s="41"/>
      <c r="D82" s="63"/>
      <c r="E82" s="19" t="s">
        <v>16</v>
      </c>
      <c r="F82" s="14">
        <f>G82+H82+I82+J82+K82</f>
        <v>0.012</v>
      </c>
      <c r="G82" s="15">
        <v>0</v>
      </c>
      <c r="H82" s="15">
        <v>0</v>
      </c>
      <c r="I82" s="15">
        <v>0.012</v>
      </c>
      <c r="J82" s="15">
        <v>0</v>
      </c>
      <c r="K82" s="15">
        <v>0</v>
      </c>
      <c r="L82" s="54"/>
    </row>
    <row r="83" spans="1:12" ht="18" customHeight="1">
      <c r="A83" s="42" t="s">
        <v>56</v>
      </c>
      <c r="B83" s="37"/>
      <c r="C83" s="39" t="s">
        <v>23</v>
      </c>
      <c r="D83" s="49" t="s">
        <v>99</v>
      </c>
      <c r="E83" s="17" t="s">
        <v>89</v>
      </c>
      <c r="F83" s="14">
        <v>0.006</v>
      </c>
      <c r="G83" s="15">
        <v>0</v>
      </c>
      <c r="H83" s="15">
        <v>0.003</v>
      </c>
      <c r="I83" s="15">
        <v>0.003</v>
      </c>
      <c r="J83" s="15">
        <v>0</v>
      </c>
      <c r="K83" s="15">
        <v>0</v>
      </c>
      <c r="L83" s="50" t="s">
        <v>67</v>
      </c>
    </row>
    <row r="84" spans="1:12" ht="20.25" customHeight="1">
      <c r="A84" s="43"/>
      <c r="B84" s="37"/>
      <c r="C84" s="40"/>
      <c r="D84" s="49"/>
      <c r="E84" s="19" t="s">
        <v>15</v>
      </c>
      <c r="F84" s="14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51"/>
    </row>
    <row r="85" spans="1:12" ht="18" customHeight="1">
      <c r="A85" s="44"/>
      <c r="B85" s="38"/>
      <c r="C85" s="41"/>
      <c r="D85" s="49"/>
      <c r="E85" s="19" t="s">
        <v>16</v>
      </c>
      <c r="F85" s="14">
        <v>0.006</v>
      </c>
      <c r="G85" s="15">
        <v>0</v>
      </c>
      <c r="H85" s="15">
        <v>0.003</v>
      </c>
      <c r="I85" s="15">
        <v>0.003</v>
      </c>
      <c r="J85" s="15">
        <v>0</v>
      </c>
      <c r="K85" s="15">
        <v>0</v>
      </c>
      <c r="L85" s="52"/>
    </row>
    <row r="86" spans="1:12" ht="21.75" customHeight="1">
      <c r="A86" s="84" t="s">
        <v>20</v>
      </c>
      <c r="B86" s="65" t="s">
        <v>104</v>
      </c>
      <c r="C86" s="65"/>
      <c r="D86" s="65"/>
      <c r="E86" s="24" t="s">
        <v>0</v>
      </c>
      <c r="F86" s="25">
        <v>7.803</v>
      </c>
      <c r="G86" s="15">
        <v>0</v>
      </c>
      <c r="H86" s="26">
        <v>5.253</v>
      </c>
      <c r="I86" s="26">
        <v>0.8</v>
      </c>
      <c r="J86" s="15">
        <v>0</v>
      </c>
      <c r="K86" s="26">
        <v>1.75</v>
      </c>
      <c r="L86" s="87" t="s">
        <v>17</v>
      </c>
    </row>
    <row r="87" spans="1:12" ht="21.75" customHeight="1">
      <c r="A87" s="85"/>
      <c r="B87" s="65"/>
      <c r="C87" s="65"/>
      <c r="D87" s="65"/>
      <c r="E87" s="28" t="s">
        <v>15</v>
      </c>
      <c r="F87" s="25">
        <v>6.674</v>
      </c>
      <c r="G87" s="15">
        <v>0</v>
      </c>
      <c r="H87" s="26">
        <v>4.35</v>
      </c>
      <c r="I87" s="26">
        <v>0.624</v>
      </c>
      <c r="J87" s="15">
        <v>0</v>
      </c>
      <c r="K87" s="26">
        <v>1.7</v>
      </c>
      <c r="L87" s="88"/>
    </row>
    <row r="88" spans="1:12" ht="21.75" customHeight="1">
      <c r="A88" s="86"/>
      <c r="B88" s="65"/>
      <c r="C88" s="65"/>
      <c r="D88" s="65"/>
      <c r="E88" s="28" t="s">
        <v>18</v>
      </c>
      <c r="F88" s="25">
        <v>1.129</v>
      </c>
      <c r="G88" s="15">
        <v>0</v>
      </c>
      <c r="H88" s="26">
        <v>0.903</v>
      </c>
      <c r="I88" s="26">
        <v>0.176</v>
      </c>
      <c r="J88" s="15">
        <v>0</v>
      </c>
      <c r="K88" s="26">
        <v>0.05</v>
      </c>
      <c r="L88" s="89"/>
    </row>
  </sheetData>
  <sheetProtection/>
  <mergeCells count="102">
    <mergeCell ref="D68:D73"/>
    <mergeCell ref="C77:C82"/>
    <mergeCell ref="D77:D82"/>
    <mergeCell ref="C26:C28"/>
    <mergeCell ref="A68:A70"/>
    <mergeCell ref="D50:D58"/>
    <mergeCell ref="D59:D61"/>
    <mergeCell ref="C59:C61"/>
    <mergeCell ref="C53:C58"/>
    <mergeCell ref="L26:L34"/>
    <mergeCell ref="D26:D34"/>
    <mergeCell ref="B23:B37"/>
    <mergeCell ref="B38:B49"/>
    <mergeCell ref="B50:B67"/>
    <mergeCell ref="L74:L76"/>
    <mergeCell ref="L77:L79"/>
    <mergeCell ref="L80:L82"/>
    <mergeCell ref="A83:A85"/>
    <mergeCell ref="D83:D85"/>
    <mergeCell ref="C83:C85"/>
    <mergeCell ref="A80:A82"/>
    <mergeCell ref="A77:A79"/>
    <mergeCell ref="A74:A76"/>
    <mergeCell ref="A38:A40"/>
    <mergeCell ref="A41:A43"/>
    <mergeCell ref="A47:A49"/>
    <mergeCell ref="A50:A52"/>
    <mergeCell ref="A56:A58"/>
    <mergeCell ref="A65:A67"/>
    <mergeCell ref="A71:A73"/>
    <mergeCell ref="A59:A61"/>
    <mergeCell ref="A1:L1"/>
    <mergeCell ref="A2:L2"/>
    <mergeCell ref="B5:C5"/>
    <mergeCell ref="E5:K5"/>
    <mergeCell ref="A10:A12"/>
    <mergeCell ref="A44:A46"/>
    <mergeCell ref="C38:C43"/>
    <mergeCell ref="L19:L21"/>
    <mergeCell ref="A19:A21"/>
    <mergeCell ref="A29:A31"/>
    <mergeCell ref="A86:A88"/>
    <mergeCell ref="B86:D88"/>
    <mergeCell ref="L86:L88"/>
    <mergeCell ref="A32:A34"/>
    <mergeCell ref="L47:L49"/>
    <mergeCell ref="D74:D76"/>
    <mergeCell ref="C74:C76"/>
    <mergeCell ref="C50:C52"/>
    <mergeCell ref="A62:A64"/>
    <mergeCell ref="A3:L3"/>
    <mergeCell ref="A4:L4"/>
    <mergeCell ref="A9:L9"/>
    <mergeCell ref="A22:L22"/>
    <mergeCell ref="D16:D18"/>
    <mergeCell ref="A5:A6"/>
    <mergeCell ref="D5:D6"/>
    <mergeCell ref="L5:L6"/>
    <mergeCell ref="B10:B18"/>
    <mergeCell ref="C10:C12"/>
    <mergeCell ref="A13:A15"/>
    <mergeCell ref="C16:C18"/>
    <mergeCell ref="A16:A18"/>
    <mergeCell ref="A8:L8"/>
    <mergeCell ref="C13:C15"/>
    <mergeCell ref="A53:A55"/>
    <mergeCell ref="D47:D49"/>
    <mergeCell ref="C47:C49"/>
    <mergeCell ref="C35:C37"/>
    <mergeCell ref="D44:D46"/>
    <mergeCell ref="D35:D37"/>
    <mergeCell ref="D38:D43"/>
    <mergeCell ref="C29:C31"/>
    <mergeCell ref="C32:C34"/>
    <mergeCell ref="L35:L37"/>
    <mergeCell ref="L38:L40"/>
    <mergeCell ref="C44:C46"/>
    <mergeCell ref="A23:A25"/>
    <mergeCell ref="C23:C25"/>
    <mergeCell ref="A35:A37"/>
    <mergeCell ref="A26:A28"/>
    <mergeCell ref="D23:D25"/>
    <mergeCell ref="L10:L12"/>
    <mergeCell ref="L13:L15"/>
    <mergeCell ref="L16:L18"/>
    <mergeCell ref="D65:D67"/>
    <mergeCell ref="L41:L43"/>
    <mergeCell ref="L83:L85"/>
    <mergeCell ref="L50:L58"/>
    <mergeCell ref="D10:D12"/>
    <mergeCell ref="B19:D21"/>
    <mergeCell ref="L23:L25"/>
    <mergeCell ref="B68:B85"/>
    <mergeCell ref="C68:C73"/>
    <mergeCell ref="C62:C67"/>
    <mergeCell ref="L44:L46"/>
    <mergeCell ref="L59:L61"/>
    <mergeCell ref="L62:L64"/>
    <mergeCell ref="L65:L67"/>
    <mergeCell ref="L68:L70"/>
    <mergeCell ref="L71:L73"/>
    <mergeCell ref="D62:D64"/>
  </mergeCells>
  <printOptions/>
  <pageMargins left="0.3937007874015748" right="0.3937007874015748" top="0.984251968503937" bottom="0.5905511811023623" header="0.5118110236220472" footer="0.5118110236220472"/>
  <pageSetup firstPageNumber="138" useFirstPageNumber="1" horizontalDpi="600" verticalDpi="600" orientation="landscape" paperSize="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93" zoomScaleSheetLayoutView="93" workbookViewId="0" topLeftCell="A16">
      <selection activeCell="M34" sqref="M34"/>
    </sheetView>
  </sheetViews>
  <sheetFormatPr defaultColWidth="9.140625" defaultRowHeight="12.75"/>
  <cols>
    <col min="1" max="1" width="34.421875" style="1" customWidth="1"/>
    <col min="2" max="2" width="12.00390625" style="1" customWidth="1"/>
    <col min="3" max="3" width="12.00390625" style="2" customWidth="1"/>
    <col min="4" max="4" width="10.28125" style="1" customWidth="1"/>
    <col min="5" max="5" width="11.140625" style="1" customWidth="1"/>
    <col min="6" max="6" width="7.421875" style="1" customWidth="1"/>
    <col min="7" max="7" width="6.28125" style="1" customWidth="1"/>
    <col min="8" max="8" width="6.7109375" style="1" customWidth="1"/>
    <col min="9" max="9" width="7.421875" style="13" customWidth="1"/>
    <col min="10" max="10" width="6.28125" style="1" customWidth="1"/>
    <col min="11" max="11" width="7.7109375" style="1" customWidth="1"/>
    <col min="12" max="12" width="20.28125" style="1" customWidth="1"/>
    <col min="13" max="16384" width="9.140625" style="1" customWidth="1"/>
  </cols>
  <sheetData>
    <row r="1" spans="1:12" ht="16.5" customHeight="1">
      <c r="A1" s="104" t="s">
        <v>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5" customHeight="1">
      <c r="A2" s="104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 customHeight="1">
      <c r="A3" s="99" t="s">
        <v>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2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27.75" customHeight="1">
      <c r="A5" s="112" t="s">
        <v>10</v>
      </c>
      <c r="B5" s="105" t="s">
        <v>11</v>
      </c>
      <c r="C5" s="106"/>
      <c r="D5" s="112" t="s">
        <v>7</v>
      </c>
      <c r="E5" s="107" t="s">
        <v>40</v>
      </c>
      <c r="F5" s="107"/>
      <c r="G5" s="107"/>
      <c r="H5" s="107"/>
      <c r="I5" s="107"/>
      <c r="J5" s="107"/>
      <c r="K5" s="107"/>
      <c r="L5" s="114" t="s">
        <v>41</v>
      </c>
    </row>
    <row r="6" spans="1:12" ht="85.5" customHeight="1">
      <c r="A6" s="113"/>
      <c r="B6" s="16" t="s">
        <v>13</v>
      </c>
      <c r="C6" s="16" t="s">
        <v>14</v>
      </c>
      <c r="D6" s="113"/>
      <c r="E6" s="4" t="s">
        <v>12</v>
      </c>
      <c r="F6" s="4" t="s">
        <v>0</v>
      </c>
      <c r="G6" s="4" t="s">
        <v>1</v>
      </c>
      <c r="H6" s="4" t="s">
        <v>2</v>
      </c>
      <c r="I6" s="5" t="s">
        <v>3</v>
      </c>
      <c r="J6" s="4" t="s">
        <v>4</v>
      </c>
      <c r="K6" s="4" t="s">
        <v>5</v>
      </c>
      <c r="L6" s="115"/>
    </row>
    <row r="7" spans="1:12" ht="12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6">
        <v>9</v>
      </c>
      <c r="J7" s="3">
        <v>10</v>
      </c>
      <c r="K7" s="3">
        <v>11</v>
      </c>
      <c r="L7" s="3">
        <v>12</v>
      </c>
    </row>
    <row r="8" spans="1:12" ht="12.75" customHeight="1">
      <c r="A8" s="134" t="s">
        <v>85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6"/>
    </row>
    <row r="9" spans="1:12" ht="29.25" customHeight="1">
      <c r="A9" s="101" t="s">
        <v>84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3"/>
    </row>
    <row r="10" spans="1:12" ht="31.5" customHeight="1">
      <c r="A10" s="108" t="s">
        <v>83</v>
      </c>
      <c r="B10" s="116" t="s">
        <v>24</v>
      </c>
      <c r="C10" s="117"/>
      <c r="D10" s="121"/>
      <c r="E10" s="7" t="s">
        <v>43</v>
      </c>
      <c r="F10" s="8">
        <v>7.674</v>
      </c>
      <c r="G10" s="8">
        <v>0</v>
      </c>
      <c r="H10" s="8">
        <v>5.867</v>
      </c>
      <c r="I10" s="9">
        <v>0.607</v>
      </c>
      <c r="J10" s="8">
        <v>0</v>
      </c>
      <c r="K10" s="8">
        <v>1.2</v>
      </c>
      <c r="L10" s="109" t="s">
        <v>81</v>
      </c>
    </row>
    <row r="11" spans="1:12" ht="24" customHeight="1">
      <c r="A11" s="108"/>
      <c r="B11" s="118"/>
      <c r="C11" s="119"/>
      <c r="D11" s="122"/>
      <c r="E11" s="10" t="s">
        <v>15</v>
      </c>
      <c r="F11" s="8">
        <v>2.6</v>
      </c>
      <c r="G11" s="8">
        <v>0</v>
      </c>
      <c r="H11" s="8">
        <v>1.9</v>
      </c>
      <c r="I11" s="9">
        <v>0.1</v>
      </c>
      <c r="J11" s="8">
        <v>0</v>
      </c>
      <c r="K11" s="8">
        <v>0.6</v>
      </c>
      <c r="L11" s="110"/>
    </row>
    <row r="12" spans="1:12" ht="24.75" customHeight="1">
      <c r="A12" s="108"/>
      <c r="B12" s="118"/>
      <c r="C12" s="119"/>
      <c r="D12" s="123"/>
      <c r="E12" s="10" t="s">
        <v>16</v>
      </c>
      <c r="F12" s="8">
        <v>5.074</v>
      </c>
      <c r="G12" s="8">
        <v>0</v>
      </c>
      <c r="H12" s="8">
        <v>3.967</v>
      </c>
      <c r="I12" s="9">
        <v>0.507</v>
      </c>
      <c r="J12" s="8">
        <v>0</v>
      </c>
      <c r="K12" s="8">
        <v>0.6</v>
      </c>
      <c r="L12" s="110"/>
    </row>
    <row r="13" spans="1:12" ht="15.75" customHeight="1">
      <c r="A13" s="109" t="s">
        <v>82</v>
      </c>
      <c r="B13" s="120" t="s">
        <v>24</v>
      </c>
      <c r="C13" s="120"/>
      <c r="D13" s="124"/>
      <c r="E13" s="7" t="s">
        <v>43</v>
      </c>
      <c r="F13" s="8">
        <v>7.674</v>
      </c>
      <c r="G13" s="8">
        <v>0</v>
      </c>
      <c r="H13" s="8">
        <v>5.867</v>
      </c>
      <c r="I13" s="9">
        <v>0.607</v>
      </c>
      <c r="J13" s="8">
        <v>0</v>
      </c>
      <c r="K13" s="8">
        <v>1.2</v>
      </c>
      <c r="L13" s="108" t="s">
        <v>81</v>
      </c>
    </row>
    <row r="14" spans="1:12" ht="24" customHeight="1">
      <c r="A14" s="110"/>
      <c r="B14" s="120"/>
      <c r="C14" s="120"/>
      <c r="D14" s="125"/>
      <c r="E14" s="10" t="s">
        <v>15</v>
      </c>
      <c r="F14" s="8">
        <v>2.6</v>
      </c>
      <c r="G14" s="8">
        <v>0</v>
      </c>
      <c r="H14" s="8">
        <v>1.9</v>
      </c>
      <c r="I14" s="9">
        <v>0.1</v>
      </c>
      <c r="J14" s="8">
        <v>0</v>
      </c>
      <c r="K14" s="8">
        <v>0.6</v>
      </c>
      <c r="L14" s="108"/>
    </row>
    <row r="15" spans="1:12" ht="26.25" customHeight="1">
      <c r="A15" s="111"/>
      <c r="B15" s="120"/>
      <c r="C15" s="120"/>
      <c r="D15" s="126"/>
      <c r="E15" s="10" t="s">
        <v>16</v>
      </c>
      <c r="F15" s="8">
        <v>5.074</v>
      </c>
      <c r="G15" s="8">
        <v>0</v>
      </c>
      <c r="H15" s="8">
        <v>3.967</v>
      </c>
      <c r="I15" s="9">
        <v>0.507</v>
      </c>
      <c r="J15" s="8">
        <v>0</v>
      </c>
      <c r="K15" s="8">
        <v>0.6</v>
      </c>
      <c r="L15" s="108"/>
    </row>
    <row r="16" spans="1:12" ht="27.75" customHeight="1">
      <c r="A16" s="108" t="s">
        <v>80</v>
      </c>
      <c r="B16" s="137" t="s">
        <v>79</v>
      </c>
      <c r="C16" s="137" t="s">
        <v>78</v>
      </c>
      <c r="D16" s="124"/>
      <c r="E16" s="7" t="s">
        <v>43</v>
      </c>
      <c r="F16" s="8">
        <f aca="true" t="shared" si="0" ref="F16:K18">SUM(F19,F22,F25)</f>
        <v>7.674000000000001</v>
      </c>
      <c r="G16" s="8">
        <f t="shared" si="0"/>
        <v>0</v>
      </c>
      <c r="H16" s="8">
        <f t="shared" si="0"/>
        <v>5.867</v>
      </c>
      <c r="I16" s="9">
        <f t="shared" si="0"/>
        <v>0.607</v>
      </c>
      <c r="J16" s="8">
        <f t="shared" si="0"/>
        <v>0</v>
      </c>
      <c r="K16" s="8">
        <f t="shared" si="0"/>
        <v>1.2</v>
      </c>
      <c r="L16" s="138"/>
    </row>
    <row r="17" spans="1:12" ht="30" customHeight="1">
      <c r="A17" s="108"/>
      <c r="B17" s="137"/>
      <c r="C17" s="137"/>
      <c r="D17" s="125"/>
      <c r="E17" s="10" t="s">
        <v>15</v>
      </c>
      <c r="F17" s="8">
        <f t="shared" si="0"/>
        <v>2.6</v>
      </c>
      <c r="G17" s="8">
        <f t="shared" si="0"/>
        <v>0</v>
      </c>
      <c r="H17" s="8">
        <f t="shared" si="0"/>
        <v>1.9</v>
      </c>
      <c r="I17" s="9">
        <f t="shared" si="0"/>
        <v>0.1</v>
      </c>
      <c r="J17" s="8">
        <f t="shared" si="0"/>
        <v>0</v>
      </c>
      <c r="K17" s="8">
        <f t="shared" si="0"/>
        <v>0.6</v>
      </c>
      <c r="L17" s="138"/>
    </row>
    <row r="18" spans="1:12" ht="26.25" customHeight="1">
      <c r="A18" s="108"/>
      <c r="B18" s="137"/>
      <c r="C18" s="137"/>
      <c r="D18" s="126"/>
      <c r="E18" s="10" t="s">
        <v>16</v>
      </c>
      <c r="F18" s="8">
        <f t="shared" si="0"/>
        <v>5.074</v>
      </c>
      <c r="G18" s="8">
        <f t="shared" si="0"/>
        <v>0</v>
      </c>
      <c r="H18" s="8">
        <f t="shared" si="0"/>
        <v>3.967</v>
      </c>
      <c r="I18" s="9">
        <f t="shared" si="0"/>
        <v>0.507</v>
      </c>
      <c r="J18" s="8">
        <f t="shared" si="0"/>
        <v>0</v>
      </c>
      <c r="K18" s="8">
        <f t="shared" si="0"/>
        <v>0.6</v>
      </c>
      <c r="L18" s="138"/>
    </row>
    <row r="19" spans="1:12" ht="18" customHeight="1">
      <c r="A19" s="108" t="s">
        <v>77</v>
      </c>
      <c r="B19" s="137" t="s">
        <v>76</v>
      </c>
      <c r="C19" s="137" t="s">
        <v>23</v>
      </c>
      <c r="D19" s="139" t="s">
        <v>75</v>
      </c>
      <c r="E19" s="7" t="s">
        <v>43</v>
      </c>
      <c r="F19" s="8">
        <f aca="true" t="shared" si="1" ref="F19:F27">SUM(G19:K19)</f>
        <v>3.9400000000000004</v>
      </c>
      <c r="G19" s="8">
        <v>0</v>
      </c>
      <c r="H19" s="8">
        <v>3.7</v>
      </c>
      <c r="I19" s="9">
        <v>0.24</v>
      </c>
      <c r="J19" s="8">
        <v>0</v>
      </c>
      <c r="K19" s="8">
        <v>0</v>
      </c>
      <c r="L19" s="108" t="s">
        <v>72</v>
      </c>
    </row>
    <row r="20" spans="1:12" ht="24.75" customHeight="1">
      <c r="A20" s="108"/>
      <c r="B20" s="137"/>
      <c r="C20" s="137"/>
      <c r="D20" s="140"/>
      <c r="E20" s="10" t="s">
        <v>15</v>
      </c>
      <c r="F20" s="8">
        <f t="shared" si="1"/>
        <v>0</v>
      </c>
      <c r="G20" s="8"/>
      <c r="H20" s="8"/>
      <c r="I20" s="9"/>
      <c r="J20" s="8"/>
      <c r="K20" s="8"/>
      <c r="L20" s="108"/>
    </row>
    <row r="21" spans="1:12" ht="21" customHeight="1">
      <c r="A21" s="108"/>
      <c r="B21" s="137"/>
      <c r="C21" s="137"/>
      <c r="D21" s="141"/>
      <c r="E21" s="10" t="s">
        <v>16</v>
      </c>
      <c r="F21" s="8">
        <f t="shared" si="1"/>
        <v>3.9400000000000004</v>
      </c>
      <c r="G21" s="8">
        <v>0</v>
      </c>
      <c r="H21" s="8">
        <v>3.7</v>
      </c>
      <c r="I21" s="9">
        <v>0.24</v>
      </c>
      <c r="J21" s="8">
        <v>0</v>
      </c>
      <c r="K21" s="8">
        <v>0</v>
      </c>
      <c r="L21" s="108"/>
    </row>
    <row r="22" spans="1:12" ht="15" customHeight="1">
      <c r="A22" s="108" t="s">
        <v>74</v>
      </c>
      <c r="B22" s="137"/>
      <c r="C22" s="137"/>
      <c r="D22" s="139" t="s">
        <v>73</v>
      </c>
      <c r="E22" s="7" t="s">
        <v>43</v>
      </c>
      <c r="F22" s="8">
        <f t="shared" si="1"/>
        <v>2.6</v>
      </c>
      <c r="G22" s="8">
        <v>0</v>
      </c>
      <c r="H22" s="8">
        <v>1.9</v>
      </c>
      <c r="I22" s="9">
        <v>0.1</v>
      </c>
      <c r="J22" s="8">
        <v>0</v>
      </c>
      <c r="K22" s="8">
        <v>0.6</v>
      </c>
      <c r="L22" s="108" t="s">
        <v>72</v>
      </c>
    </row>
    <row r="23" spans="1:12" ht="15" customHeight="1">
      <c r="A23" s="108"/>
      <c r="B23" s="137"/>
      <c r="C23" s="137"/>
      <c r="D23" s="140"/>
      <c r="E23" s="10" t="s">
        <v>15</v>
      </c>
      <c r="F23" s="8">
        <f t="shared" si="1"/>
        <v>2.6</v>
      </c>
      <c r="G23" s="8">
        <v>0</v>
      </c>
      <c r="H23" s="8">
        <v>1.9</v>
      </c>
      <c r="I23" s="9">
        <v>0.1</v>
      </c>
      <c r="J23" s="8">
        <v>0</v>
      </c>
      <c r="K23" s="8">
        <v>0.6</v>
      </c>
      <c r="L23" s="108"/>
    </row>
    <row r="24" spans="1:12" ht="15" customHeight="1">
      <c r="A24" s="108"/>
      <c r="B24" s="137"/>
      <c r="C24" s="137"/>
      <c r="D24" s="140"/>
      <c r="E24" s="10" t="s">
        <v>16</v>
      </c>
      <c r="F24" s="8">
        <f t="shared" si="1"/>
        <v>0</v>
      </c>
      <c r="G24" s="8"/>
      <c r="H24" s="8"/>
      <c r="I24" s="9"/>
      <c r="J24" s="8"/>
      <c r="K24" s="8"/>
      <c r="L24" s="108"/>
    </row>
    <row r="25" spans="1:12" ht="15" customHeight="1">
      <c r="A25" s="108" t="s">
        <v>71</v>
      </c>
      <c r="B25" s="137"/>
      <c r="C25" s="137"/>
      <c r="D25" s="140"/>
      <c r="E25" s="7" t="s">
        <v>43</v>
      </c>
      <c r="F25" s="8">
        <f t="shared" si="1"/>
        <v>1.134</v>
      </c>
      <c r="G25" s="8">
        <v>0</v>
      </c>
      <c r="H25" s="8">
        <v>0.267</v>
      </c>
      <c r="I25" s="9">
        <v>0.267</v>
      </c>
      <c r="J25" s="8">
        <v>0</v>
      </c>
      <c r="K25" s="8">
        <v>0.6</v>
      </c>
      <c r="L25" s="108"/>
    </row>
    <row r="26" spans="1:12" ht="15" customHeight="1">
      <c r="A26" s="108"/>
      <c r="B26" s="137"/>
      <c r="C26" s="137"/>
      <c r="D26" s="140"/>
      <c r="E26" s="10" t="s">
        <v>15</v>
      </c>
      <c r="F26" s="8">
        <f t="shared" si="1"/>
        <v>0</v>
      </c>
      <c r="G26" s="8"/>
      <c r="H26" s="8"/>
      <c r="I26" s="9"/>
      <c r="J26" s="8"/>
      <c r="K26" s="8"/>
      <c r="L26" s="108"/>
    </row>
    <row r="27" spans="1:12" ht="15" customHeight="1">
      <c r="A27" s="108"/>
      <c r="B27" s="137"/>
      <c r="C27" s="137"/>
      <c r="D27" s="141"/>
      <c r="E27" s="10" t="s">
        <v>16</v>
      </c>
      <c r="F27" s="8">
        <f t="shared" si="1"/>
        <v>1.134</v>
      </c>
      <c r="G27" s="8">
        <v>0</v>
      </c>
      <c r="H27" s="8">
        <v>0.267</v>
      </c>
      <c r="I27" s="9">
        <v>0.267</v>
      </c>
      <c r="J27" s="8">
        <v>0</v>
      </c>
      <c r="K27" s="8">
        <v>0.6</v>
      </c>
      <c r="L27" s="108"/>
    </row>
    <row r="28" spans="1:12" ht="21.75" customHeight="1">
      <c r="A28" s="127" t="s">
        <v>70</v>
      </c>
      <c r="B28" s="130" t="s">
        <v>69</v>
      </c>
      <c r="C28" s="130"/>
      <c r="D28" s="130"/>
      <c r="E28" s="11" t="s">
        <v>0</v>
      </c>
      <c r="F28" s="8">
        <v>7.674</v>
      </c>
      <c r="G28" s="8">
        <v>0</v>
      </c>
      <c r="H28" s="8">
        <v>5.867</v>
      </c>
      <c r="I28" s="9">
        <v>0.607</v>
      </c>
      <c r="J28" s="8">
        <v>0</v>
      </c>
      <c r="K28" s="8">
        <v>1.2</v>
      </c>
      <c r="L28" s="131" t="s">
        <v>17</v>
      </c>
    </row>
    <row r="29" spans="1:12" ht="21.75" customHeight="1">
      <c r="A29" s="128"/>
      <c r="B29" s="130"/>
      <c r="C29" s="130"/>
      <c r="D29" s="130"/>
      <c r="E29" s="12" t="s">
        <v>15</v>
      </c>
      <c r="F29" s="8">
        <v>2.6</v>
      </c>
      <c r="G29" s="8">
        <v>0</v>
      </c>
      <c r="H29" s="8">
        <v>1.9</v>
      </c>
      <c r="I29" s="9">
        <v>0.1</v>
      </c>
      <c r="J29" s="8">
        <v>0</v>
      </c>
      <c r="K29" s="8">
        <v>0.6</v>
      </c>
      <c r="L29" s="132"/>
    </row>
    <row r="30" spans="1:12" ht="21.75" customHeight="1">
      <c r="A30" s="129"/>
      <c r="B30" s="130"/>
      <c r="C30" s="130"/>
      <c r="D30" s="130"/>
      <c r="E30" s="12" t="s">
        <v>18</v>
      </c>
      <c r="F30" s="8">
        <v>5.074</v>
      </c>
      <c r="G30" s="8">
        <v>0</v>
      </c>
      <c r="H30" s="8">
        <v>3.967</v>
      </c>
      <c r="I30" s="9">
        <v>0.507</v>
      </c>
      <c r="J30" s="8">
        <v>0</v>
      </c>
      <c r="K30" s="8">
        <v>0.6</v>
      </c>
      <c r="L30" s="133"/>
    </row>
    <row r="34" spans="1:8" s="1" customFormat="1" ht="12">
      <c r="A34" s="1" t="s">
        <v>35</v>
      </c>
      <c r="C34" s="2"/>
      <c r="E34" s="1" t="s">
        <v>36</v>
      </c>
      <c r="H34" s="1" t="s">
        <v>37</v>
      </c>
    </row>
  </sheetData>
  <sheetProtection/>
  <mergeCells count="36">
    <mergeCell ref="L16:L18"/>
    <mergeCell ref="A16:A18"/>
    <mergeCell ref="A19:A21"/>
    <mergeCell ref="A22:A24"/>
    <mergeCell ref="A25:A27"/>
    <mergeCell ref="D22:D27"/>
    <mergeCell ref="B16:B18"/>
    <mergeCell ref="C16:C18"/>
    <mergeCell ref="D19:D21"/>
    <mergeCell ref="D16:D18"/>
    <mergeCell ref="A28:A30"/>
    <mergeCell ref="B28:D30"/>
    <mergeCell ref="L28:L30"/>
    <mergeCell ref="A8:L8"/>
    <mergeCell ref="B19:B27"/>
    <mergeCell ref="C19:C27"/>
    <mergeCell ref="L10:L12"/>
    <mergeCell ref="L19:L21"/>
    <mergeCell ref="L22:L27"/>
    <mergeCell ref="L13:L15"/>
    <mergeCell ref="A10:A12"/>
    <mergeCell ref="A13:A15"/>
    <mergeCell ref="A5:A6"/>
    <mergeCell ref="D5:D6"/>
    <mergeCell ref="L5:L6"/>
    <mergeCell ref="B10:C12"/>
    <mergeCell ref="B13:C15"/>
    <mergeCell ref="D10:D12"/>
    <mergeCell ref="D13:D15"/>
    <mergeCell ref="A3:L3"/>
    <mergeCell ref="A4:L4"/>
    <mergeCell ref="A9:L9"/>
    <mergeCell ref="A1:L1"/>
    <mergeCell ref="A2:L2"/>
    <mergeCell ref="B5:C5"/>
    <mergeCell ref="E5:K5"/>
  </mergeCells>
  <printOptions/>
  <pageMargins left="0.3937007874015748" right="0.3937007874015748" top="0.984251968503937" bottom="0.984251968503937" header="0.5118110236220472" footer="0.5118110236220472"/>
  <pageSetup firstPageNumber="13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Cuprik</cp:lastModifiedBy>
  <cp:lastPrinted>2015-02-03T11:56:46Z</cp:lastPrinted>
  <dcterms:created xsi:type="dcterms:W3CDTF">1996-10-08T23:32:33Z</dcterms:created>
  <dcterms:modified xsi:type="dcterms:W3CDTF">2015-02-25T03:29:37Z</dcterms:modified>
  <cp:category/>
  <cp:version/>
  <cp:contentType/>
  <cp:contentStatus/>
</cp:coreProperties>
</file>