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80" windowWidth="9720" windowHeight="6960" activeTab="1"/>
  </bookViews>
  <sheets>
    <sheet name="Индикаторы+Мероприятия" sheetId="4" r:id="rId1"/>
    <sheet name="МП" sheetId="6" r:id="rId2"/>
    <sheet name="Инв.проекты" sheetId="1" r:id="rId3"/>
    <sheet name="План инвест" sheetId="5" r:id="rId4"/>
  </sheets>
  <definedNames>
    <definedName name="_GoBack" localSheetId="3">'План инвест'!$A$16</definedName>
    <definedName name="_xlnm.Print_Area" localSheetId="2">Инв.проекты!$A$1:$W$24</definedName>
    <definedName name="_xlnm.Print_Area" localSheetId="0">'Индикаторы+Мероприятия'!$A$1:$Q$47</definedName>
    <definedName name="_xlnm.Print_Area" localSheetId="1">МП!$A$1:$K$81</definedName>
  </definedNames>
  <calcPr calcId="144525"/>
</workbook>
</file>

<file path=xl/calcChain.xml><?xml version="1.0" encoding="utf-8"?>
<calcChain xmlns="http://schemas.openxmlformats.org/spreadsheetml/2006/main">
  <c r="I65" i="6" l="1"/>
  <c r="I66" i="6" s="1"/>
  <c r="F34" i="6" l="1"/>
  <c r="P32" i="4" l="1"/>
  <c r="O32" i="4"/>
</calcChain>
</file>

<file path=xl/sharedStrings.xml><?xml version="1.0" encoding="utf-8"?>
<sst xmlns="http://schemas.openxmlformats.org/spreadsheetml/2006/main" count="294" uniqueCount="179">
  <si>
    <t>Всего</t>
  </si>
  <si>
    <t>ФБ</t>
  </si>
  <si>
    <t xml:space="preserve">ОБ </t>
  </si>
  <si>
    <t>МБ</t>
  </si>
  <si>
    <t>№ п/п</t>
  </si>
  <si>
    <t>Число вновь созданных рабочих мест, ед.</t>
  </si>
  <si>
    <t xml:space="preserve">Эффективность от реализации проекта </t>
  </si>
  <si>
    <t>Прочие количественные показатели</t>
  </si>
  <si>
    <t>По видам затрат</t>
  </si>
  <si>
    <t>Ответственный исполнитель</t>
  </si>
  <si>
    <t>Согласовано:</t>
  </si>
  <si>
    <t>подпись</t>
  </si>
  <si>
    <t xml:space="preserve">Заместитель Главы района </t>
  </si>
  <si>
    <t>по соответствующему направлению деятельности</t>
  </si>
  <si>
    <t>Фактически осуществлённый, по источникам финансирования</t>
  </si>
  <si>
    <t>План</t>
  </si>
  <si>
    <t>Факт</t>
  </si>
  <si>
    <t>2. Реализация предпринимательских проектов, получивших финансовую поддержку из бюджета</t>
  </si>
  <si>
    <t>% исполнения</t>
  </si>
  <si>
    <t xml:space="preserve">Информация </t>
  </si>
  <si>
    <t>за 2016 год</t>
  </si>
  <si>
    <t>Наименование показателя, единицы измерения</t>
  </si>
  <si>
    <t>Значение показателя в 2016 году</t>
  </si>
  <si>
    <t>план</t>
  </si>
  <si>
    <t>факт</t>
  </si>
  <si>
    <t xml:space="preserve">Наименование целей, задач и меприятий (в том числе муниципальных программ и ведомственных целевых программ) </t>
  </si>
  <si>
    <t>Источник информации</t>
  </si>
  <si>
    <t>Ответственный исполнитель / соисполнитель</t>
  </si>
  <si>
    <t>Контрольные индикаторы / Показатели оценки выполнения мероприятий</t>
  </si>
  <si>
    <t>Объём и источники финансирования на 2016 год, тыс. рублей</t>
  </si>
  <si>
    <t xml:space="preserve">Отчёт </t>
  </si>
  <si>
    <t>№ мероприятия</t>
  </si>
  <si>
    <t>Наименования мероприятий / Показателей эффективности / развёрнутой структуры мероприятий</t>
  </si>
  <si>
    <t>Срок реализации (плановый)</t>
  </si>
  <si>
    <t xml:space="preserve">Достигнутый результат </t>
  </si>
  <si>
    <t>Краткая информация о реализации мероприятий за период с начала реализации Плана</t>
  </si>
  <si>
    <t>____________________________</t>
  </si>
  <si>
    <t>(подпись)</t>
  </si>
  <si>
    <t xml:space="preserve">      (Ф.И.О.)</t>
  </si>
  <si>
    <t>Заместитель Главы района</t>
  </si>
  <si>
    <t>о реализации плана мероприятий по улучшению инвестиционного климата в Колпашевском районе на 2016-2018 годы</t>
  </si>
  <si>
    <t>ОБ</t>
  </si>
  <si>
    <t>Внебюджетные средства</t>
  </si>
  <si>
    <t>Краткое описание хода выполнения мероприятия / Пояснение причин отклонения фактических значений показателя от запланированных, принимаемые меры.</t>
  </si>
  <si>
    <t>Необходимость корректировки Плана (Да/нет)*</t>
  </si>
  <si>
    <t>Предусмотренный**</t>
  </si>
  <si>
    <t xml:space="preserve">Приложение № 6 к Порядку принятия </t>
  </si>
  <si>
    <t xml:space="preserve">решений о разработке муниципальных программ Колпашевского района, </t>
  </si>
  <si>
    <t>их формирования, реализации, мониторинга и контроля</t>
  </si>
  <si>
    <t>Отчет</t>
  </si>
  <si>
    <t>о реализации муниципальной программы</t>
  </si>
  <si>
    <t>(название муниципальной программы)</t>
  </si>
  <si>
    <t>Ед. изм.</t>
  </si>
  <si>
    <t>Значение показателя</t>
  </si>
  <si>
    <t>Причины отклонений фактических значений показателя от запланированных, принимаемые меры</t>
  </si>
  <si>
    <t>Источники финансирования</t>
  </si>
  <si>
    <t>Объем финансирования (тыс. руб.)</t>
  </si>
  <si>
    <t>Примечание</t>
  </si>
  <si>
    <t>утверждено</t>
  </si>
  <si>
    <t>освоено</t>
  </si>
  <si>
    <t>Всего, в т.ч.</t>
  </si>
  <si>
    <t>местный бюджет</t>
  </si>
  <si>
    <t>федеральный бюджет</t>
  </si>
  <si>
    <t>областной бюджет</t>
  </si>
  <si>
    <t>бюджет поселений</t>
  </si>
  <si>
    <t>внебюджетные средства</t>
  </si>
  <si>
    <t>Итого по муниципальной программе</t>
  </si>
  <si>
    <t>&lt;*&gt; После завершения реализации муниципальной программы по данной форме дополнительно формируется отчет об исполнении муниципальной программы за весь период реализации.</t>
  </si>
  <si>
    <t xml:space="preserve">Исполнитель </t>
  </si>
  <si>
    <t>________                        подпись</t>
  </si>
  <si>
    <t>бюджета муниципального образования "Колпашевский район")</t>
  </si>
  <si>
    <t xml:space="preserve">Начальник УФЭП </t>
  </si>
  <si>
    <t>____________________</t>
  </si>
  <si>
    <t>"___" _______________20______г.</t>
  </si>
  <si>
    <t>"___" _________20___г.</t>
  </si>
  <si>
    <t>Показатели цели, задач, основных мероприятий (ВЦП), мероприятий</t>
  </si>
  <si>
    <t>Наименование цели, задач, основных мероприятий (ВЦП), мероприятий</t>
  </si>
  <si>
    <t>Согласовано (в части объема и источников финансирования</t>
  </si>
  <si>
    <t>Объём финансирования, тыс. руб.</t>
  </si>
  <si>
    <t>Наименование инвестиционного (предпринимательского) проекта, инвестиционного предложения</t>
  </si>
  <si>
    <t>Наименование организации, реализующей проект / инвестор / инициатор проекта</t>
  </si>
  <si>
    <t>Территория реализации проекта</t>
  </si>
  <si>
    <t>Сметная стоимость проекта, тыс. руб.</t>
  </si>
  <si>
    <t>Период реализации проекта, (начало периода-конец периода, годы реализации проекта)</t>
  </si>
  <si>
    <t>собственные средства</t>
  </si>
  <si>
    <t>заемные</t>
  </si>
  <si>
    <t>Краткое описание хода (результатов) реализации проекта</t>
  </si>
  <si>
    <t>Стадия реализации проекта, документация</t>
  </si>
  <si>
    <t>1.Реализация инвестиционных проектов</t>
  </si>
  <si>
    <t>3.Крупные инвестиционные предложения, нуждающиеся в привлечении финансирования</t>
  </si>
  <si>
    <t>Средняя заработная плана, руб.</t>
  </si>
  <si>
    <t>Объём налоговых поступлений, тыс. руб.</t>
  </si>
  <si>
    <t>Куратор</t>
  </si>
  <si>
    <t>Всего по инвестиционным (предпринимательским) проектам (предложениям)</t>
  </si>
  <si>
    <t>Информация о реализации инвестиционных проектов (предложений) на территории Колпашевского района в 2016 году</t>
  </si>
  <si>
    <t xml:space="preserve">Капитальные </t>
  </si>
  <si>
    <t>Текущие</t>
  </si>
  <si>
    <t>*** - указываются только показатели цели, информация о реализации муниципальной программы представляется в отчете в соответствии с Порядком, утвержденным постановлением Администрации Колпашевского района от 16.02.2015 №155 (в действующей редакции).</t>
  </si>
  <si>
    <t>*-в случае необходимости корректировки Плана мероприятий по реализации Стратегии, дополнительно прилагается проект уточнённых мероприятий Плана с обоснованием причин необходимости корректировки;</t>
  </si>
  <si>
    <t>**-указывается объём финансирования, указанный в редакции МП, ВЦП по состоянию на 01.01.2017г. Капитальные расходы - это расходы на строительство (реконструкцию) объектов и приобретение основных средств;</t>
  </si>
  <si>
    <t>Начальник отдела/ управления/ учреждения</t>
  </si>
  <si>
    <t xml:space="preserve">Муниципальная программа «Доступность медицинской помощи и эффективность предоставления медицинских услуг на территории Колпашевского района» </t>
  </si>
  <si>
    <t>Управление по культуре, спорту и молодёжной политики Администрации Колпашевского района</t>
  </si>
  <si>
    <t xml:space="preserve">Обеспеченность населения врачами
(на 10 тыс. населения) (чел.)
</t>
  </si>
  <si>
    <t>Смертность населения (без показателей смертности от внешних причин) на 1000 населения (чел.)</t>
  </si>
  <si>
    <t>Задача 3.2. Повышение доступности медицинской помощи и эффективности предоставления медицинских услуг на территории Колпашевского района</t>
  </si>
  <si>
    <t xml:space="preserve">Цель 3. Повышение уровня и качества жизни населения на территории Колпашевского района,
накопление человеческого потенциала.
</t>
  </si>
  <si>
    <t xml:space="preserve">
</t>
  </si>
  <si>
    <t>о реализации Управлением по культуре, спорту и молодёжной политике Администрации Колпашевского района                                                                                                                                                                                 Плана мероприятий по реализации Стратегии социально-экономического развития Колпашевского района</t>
  </si>
  <si>
    <t>Смертность населения общая - Колпашевский отдел ЗАГС Департамента ЗАГС Томской области;
смертность населения от внешних причин-ОГБУЗ «Колпашевская РБ»
численность населения - данные официальной статистики</t>
  </si>
  <si>
    <t>Начальник Управления по культуре, спорту и молодёжной политики Администрации Колпашевского района</t>
  </si>
  <si>
    <t>94,8%   Процент исполнения расчитан с помощью формулы расчета индексов KPI негативных показателей по формуле Индекс KPI= (2-Факт/План)*100%</t>
  </si>
  <si>
    <t xml:space="preserve">«Доступность медицинской помощи и эффективность предоставления медицинских услуг на территории Колпашевского района» </t>
  </si>
  <si>
    <t>Цель программы: Повышение доступности медицинской помощи и эффективности предоставления медицинских услуг на территории Колпашевского района</t>
  </si>
  <si>
    <t>чел.</t>
  </si>
  <si>
    <t>%</t>
  </si>
  <si>
    <t>2. Количество специалистов со средним профессиональным медицинским образованием, обучающихся за счёт средств бюджета Колпашевского района на контрактной основе по специальностям (программам, циклам) «Лабораторная диагностика», «Лабораторное дело», «Гистология» (чел.) ежегодно</t>
  </si>
  <si>
    <t>Мероприятие 1.3. Компенсация расходов по оплате найма жилого помещения вновь прибывшим и (или) впервые принятым на работу в областное государственное бюджетное учреждение здравоохранения «Колпашевская районная больница» врачам-специалистам, провизорам, медицинским психологам и логопедам первичного сосудистого отделения, медицинским психологам наркологического кабинета, зубному врачу</t>
  </si>
  <si>
    <t>Мероприятие 1.4. Компенсация расходов по оплате найма жилого помещения вновь прибывшим и (или) впервые принятым на работу в областное государственное бюджетное учреждение здравоохранения «Колпашевская районная больница» врачам-специалистам, провизорам, зубному врачу</t>
  </si>
  <si>
    <t>Численность врачей - ОГБУЗ «Колпашевская РБ»; численность населения- данные официальной статистики</t>
  </si>
  <si>
    <t>Задача 3.4. Создание благоприятных условий для устойчивого развития сфер культуры и туризма в Колпашевском районе</t>
  </si>
  <si>
    <t xml:space="preserve">Муниципальная программа "Развитие культуры и туризма в Колпашевском районе» </t>
  </si>
  <si>
    <t>Управление по культуре, спорту и молодёжной политике Администрации Колпашевского района</t>
  </si>
  <si>
    <t>Цель муниципальной программы: Создание благоприятных условий для устойчивого развития сфер культуры и туризма в Колпашевском районе</t>
  </si>
  <si>
    <t xml:space="preserve">Снижение данного показателя  связано с укрупнением числа клубных формирований  в 2015 году, вследствие чего исключается возможность дублирования числа участников клубных формирований. </t>
  </si>
  <si>
    <t>2. Количество действующих экскурсионных маршрутов в Колпашевском районе, единиц</t>
  </si>
  <si>
    <t>Проводилась работа по разработке маршрутов</t>
  </si>
  <si>
    <t>нет</t>
  </si>
  <si>
    <t>3. Количество лиц, размещённых в коллективных средствах размещения, расположенных на территории Колпашевского района, человек</t>
  </si>
  <si>
    <t>Велась работа по привлечению туристов на территорию района</t>
  </si>
  <si>
    <t xml:space="preserve">Задача 3.5. Создание условий для развития физической культуры и массового спорта, эффективной молодёжной политики на территории Колпашевского района </t>
  </si>
  <si>
    <t xml:space="preserve">Муниципальная программа «Развитие молодёжной политики, физической культуры и массового спорта на территории муниципального образования «Колпашевский район» </t>
  </si>
  <si>
    <t>Цель муниципальной программы: Создание условий для развития физической культуры и массового спорта, эффективной молодёжной политики на территории Колпашевского района</t>
  </si>
  <si>
    <t>Проводилась работа по увеличению численности систематически занимающихся физической культурой и спортом в рамках районных мероприятий и организации физкультурно-оздоровительной работы по месту жительства</t>
  </si>
  <si>
    <t>Данные формы № 1-ФК федерального статистического наблюдения «Сведения о физической культуре и спорте», статистические данные)</t>
  </si>
  <si>
    <t>2. Доля молодёжи в возрасте от 14 до 30 лет, положительно оценивающей возможности для развития и самореализации молодёжи в районе.(%)</t>
  </si>
  <si>
    <t>1. Индекс участия населения в культурно-досуговых мероприятиях, проводимых муниципальными учреждениями культуры Колпашевского района, единиц на 1 жителя</t>
  </si>
  <si>
    <t>Данные ТО гос. Статистики</t>
  </si>
  <si>
    <t>1. Доля населения,
систематически занимающегося физической культурой и спортом (%)</t>
  </si>
  <si>
    <t>Данные УКС и МП</t>
  </si>
  <si>
    <t xml:space="preserve">Управление по культуре, спорту и молодёжной политике Администрации Колпашевского района
</t>
  </si>
  <si>
    <t>Выше планового показателя , в связи со смертностью населения преимущественно преклонного возраста.</t>
  </si>
  <si>
    <r>
      <t>Трудоустроенно в 2016 году 18 врачей, уволилось 17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</rPr>
      <t xml:space="preserve">врачей. </t>
    </r>
  </si>
  <si>
    <t>Т.Б. Бардакова</t>
  </si>
  <si>
    <t>Л.В.Шапилова</t>
  </si>
  <si>
    <t>Заместитель Главы района по социальным вопросам</t>
  </si>
  <si>
    <t xml:space="preserve">за 2017 год &lt;*&gt; </t>
  </si>
  <si>
    <t>Задача 1.
1.Обеспечение предоставления доступных и эффективных медицинских услуг в Колпашевском районе.</t>
  </si>
  <si>
    <t>Основное мероприятие:
Создание условий для обеспечения доступности и эффективности медицинских услуг на территории Колпашевского района</t>
  </si>
  <si>
    <t>Количество медицинских работников (специалистов) Колпашевского района, получивших материальную поддержку (чел.)</t>
  </si>
  <si>
    <t xml:space="preserve"> 1. Количество выпускников высших медицинских учреждений, обучающихся за счет средств бюджета Колпашевского района в ординатуре и интернатуре по требуемым специальностям;
количество врачей, провизоров, медицинских психологов, логопедов, обучающихся за счёт средств бюджета Колпашевского района по программам тематического усовершенствования, общего усовершенствования, профессиональной переподготовки, первичной специализации, переподготовки, повышения квалификации, первичной переподготовки (чел.) ежегодно
</t>
  </si>
  <si>
    <t>3. Количество медицинских работников (врачей-специалистов, провизоров, медицинских психологов и логопедов первичного сосудистого отделения, медицинских психологов наркологического кабинета, зубных врачей), вновь прибывших и (или) впервые принятых на работу в ОГБУЗ «Колпашевская РБ», обеспеченных жильём путём временного найма жилых помещений и получающих компенсацию расходов по найму жилых помещений (чел.) ежегодно</t>
  </si>
  <si>
    <t>Мероприятие 1.2. Компенсация расходов по оплате обучения на контрактной основе специалистов со средним профессиональным медицинским образованием, обучающихся по специальностям (программам, циклам) «Лабораторная диагностика», Гистология», «Лабораторное дело"</t>
  </si>
  <si>
    <t xml:space="preserve">Мероприятие 1.1. Компенсация расходов по оплате обучения на контрактной основе выпускников высших медицинских учреждений, обучающихся в ординатуре и интернатуре по специальностям, перечень которых устанавливается Администрацией Колпашевского района по согласованию с областным государственным бюджетным учреждением здравоохранения «Колпашевская районная больница».
</t>
  </si>
  <si>
    <t>4. Количество медицинских работников (врачей-специалистов, провизоров, зубных врачей), вновь прибывших и (или) впервые принятых на работу в ОГБУЗ «Колпашевская РБ», обеспеченных жильём путём временного найма жилых помещений и получающих компенсацию расходов по найму жилых помещений (чел.) ежегодно</t>
  </si>
  <si>
    <t>5. Количество врачей-специалистов, среднего медицинского персонала, принятых на работу в областное государственное бюджетное учреждение здравоохранения "Колпашевская районная больница" для работы в сельских населенных пунктах Колпашевского района за исключением с. Тогур, получивших единовременную выплату (чел.) ежегодно</t>
  </si>
  <si>
    <t>6. Количество врачей-интернов, клинических ординаторов, врачей-стажеров, проходивших обучение в медицинском образовательном учреждении, получающих ежемесячную выплату</t>
  </si>
  <si>
    <t>Мероприятие 1.6 Ежемесячная выплата стипендии врачам-интернам, клиническим ординаторам, врачам-стажёрам, проходящим обучение в медицинском образовательном учреждении</t>
  </si>
  <si>
    <t>Мероприятие 1.5 Единовременная выплата врачам-специалитам, среднему медицинскому персоналу, принятым на работу в областное государственное бюджетное учреждение здравоохранения «Колпашевская районная больница» для работы в сельских населенных пунктах Колпашевского района за исключением с.Тогур</t>
  </si>
  <si>
    <t>Мероприятие 1.7 Компенсация расходов по оплате найма жилого помещения вновь прибывшим и (или) впервые принятым на работу в областное государственное бюджетное учреждение здравоохранения "Колпашевская районная больница" врачам-специалистам, провизорам, зубному врачу. Компенсация расходов по оплате найма жилого помещения вновь прибывшим и (или) впервые принятым на работу в филиал областного государственного бюджетного учреждения  здравоохранения "Томский фтизиопульмонологический медицинский центр" в городе Колпашево врачам-фтизиатрам</t>
  </si>
  <si>
    <t>7. Количество медицинских работников (врачей-специалистов, провизоров, зубных врачей), вновь прибывших и (или) принятым на работу в филиал областного государственного бюджетного учреждения здравоохранения "Томский фтизиопульмонологический медицинский центр" в городе Колпашево, обеспеченных жильем путем временного найма жилых помещений и получающих компенсацию расходов по найму жилых помещений (чел.) ежегодно</t>
  </si>
  <si>
    <t>А.Ю. Кунц Главный специалист по социальным программам УКС и МП   Администрации Колпашевского района</t>
  </si>
  <si>
    <t>1. Количество медицинских работников (специалистов) обеспеченных материальной поддержкой (чел.)</t>
  </si>
  <si>
    <t>2. Доля охвата взрослого населения диспансеризацией и профилактическими осмотрами (%)</t>
  </si>
  <si>
    <t>Трудоустроенно в 2017 году 23 врачей, уволилось 30 врачей.</t>
  </si>
  <si>
    <t>Снижение показателя связано с тем, что добавлено мероприятие 1.7.</t>
  </si>
  <si>
    <t>Остаток неизрасходованных средств перенесен на мероприятие  1.7.</t>
  </si>
  <si>
    <t xml:space="preserve">- </t>
  </si>
  <si>
    <t>За компенсацией по обучению обратился 1 человек. Неизрасходованные денежные средства перенесены на мероприятие 1.7.</t>
  </si>
  <si>
    <t>Для работы в сельских ФАПах приняты три человека. Две ставки остались вакантными.</t>
  </si>
  <si>
    <t>С января по июнь стипендию получал один студент. Оставшиеся денежные средства были неизрасходованы в связи с тем, что студенка отказалась от целевого обучения.</t>
  </si>
  <si>
    <t xml:space="preserve">Данное мероприятие добавлено в 2017 году. </t>
  </si>
  <si>
    <t>На обучение по данным специальностям работники в 2017 году не направлялись.</t>
  </si>
  <si>
    <t>Неизрасходованные денежные средства (125,2 тыс.руб.) по решению Думы возвращены, остаток (6,8 тыс.руб.) перенесен на мероприятие 1.7.</t>
  </si>
  <si>
    <t>122/384136*10000</t>
  </si>
  <si>
    <t>6758/29437*100, где 6758- количество чел, прошедших диспансеризацию и профосмотр, 29437- численность взрослого населения, подлежащего диспансеризации и профосмотру.</t>
  </si>
  <si>
    <t>увеличение количества человек прошедших диспансеризацию и профосмотр</t>
  </si>
  <si>
    <t>мероприятие не реализовывалось</t>
  </si>
  <si>
    <t>(636-119)/38416*1000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</si>
</sst>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0.000"/>
    <numFmt numFmtId="166" formatCode="0.0;[Red]0.0"/>
    <numFmt numFmtId="167" formatCode="0.0%"/>
    <numFmt numFmtId="168" formatCode="_-* #,##0.0_р_._-;\-* #,##0.0_р_._-;_-* &quot;-&quot;?_р_._-;_-@_-"/>
    <numFmt numFmtId="169" formatCode="0.00;[Red]0.00"/>
    <numFmt numFmtId="170" formatCode="0.0"/>
    <numFmt numFmtId="171" formatCode="#,##0.0"/>
  </numFmts>
  <fonts count="30" x14ac:knownFonts="1">
    <font>
      <sz val="10"/>
      <name val="Arial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</font>
    <font>
      <sz val="10.5"/>
      <name val="Times New Roman"/>
      <family val="1"/>
      <charset val="204"/>
    </font>
    <font>
      <sz val="10.5"/>
      <name val="Times New Roman"/>
      <family val="1"/>
    </font>
    <font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9"/>
      <name val="Times New Roman"/>
      <family val="1"/>
    </font>
    <font>
      <sz val="9"/>
      <name val="Times New Roman"/>
      <family val="1"/>
      <charset val="204"/>
    </font>
    <font>
      <sz val="11"/>
      <name val="Calibri"/>
      <family val="2"/>
      <charset val="204"/>
    </font>
    <font>
      <sz val="14"/>
      <name val="Times New Roman"/>
      <family val="1"/>
      <charset val="204"/>
    </font>
    <font>
      <sz val="8"/>
      <name val="Arial"/>
      <family val="2"/>
      <charset val="204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11"/>
      <name val="Arial"/>
      <family val="2"/>
      <charset val="204"/>
    </font>
    <font>
      <b/>
      <sz val="10"/>
      <name val="Times New Roman"/>
      <family val="1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9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9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25" fillId="0" borderId="0" applyFont="0" applyFill="0" applyBorder="0" applyAlignment="0" applyProtection="0"/>
  </cellStyleXfs>
  <cellXfs count="262">
    <xf numFmtId="0" fontId="0" fillId="0" borderId="0" xfId="0"/>
    <xf numFmtId="0" fontId="2" fillId="0" borderId="1" xfId="0" applyFont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/>
    <xf numFmtId="0" fontId="1" fillId="0" borderId="0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 wrapText="1"/>
    </xf>
    <xf numFmtId="0" fontId="7" fillId="0" borderId="0" xfId="0" applyFont="1" applyBorder="1" applyAlignment="1">
      <alignment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3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 wrapText="1"/>
    </xf>
    <xf numFmtId="165" fontId="2" fillId="0" borderId="1" xfId="0" applyNumberFormat="1" applyFont="1" applyBorder="1" applyAlignment="1">
      <alignment vertical="top" wrapText="1"/>
    </xf>
    <xf numFmtId="0" fontId="2" fillId="0" borderId="7" xfId="0" applyFont="1" applyBorder="1" applyAlignment="1">
      <alignment horizontal="center" vertical="top" wrapText="1" shrinkToFi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2" fillId="0" borderId="0" xfId="0" applyFont="1" applyAlignment="1">
      <alignment horizontal="left"/>
    </xf>
    <xf numFmtId="0" fontId="14" fillId="0" borderId="0" xfId="0" applyFont="1"/>
    <xf numFmtId="0" fontId="13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14" fillId="0" borderId="0" xfId="0" applyFont="1" applyAlignment="1">
      <alignment horizontal="right"/>
    </xf>
    <xf numFmtId="0" fontId="0" fillId="0" borderId="0" xfId="0" applyAlignment="1">
      <alignment horizontal="right"/>
    </xf>
    <xf numFmtId="0" fontId="14" fillId="0" borderId="0" xfId="0" applyFont="1" applyAlignment="1">
      <alignment horizontal="center"/>
    </xf>
    <xf numFmtId="0" fontId="14" fillId="0" borderId="4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textRotation="90" wrapText="1"/>
    </xf>
    <xf numFmtId="0" fontId="16" fillId="0" borderId="0" xfId="0" applyFont="1" applyAlignment="1">
      <alignment wrapText="1"/>
    </xf>
    <xf numFmtId="0" fontId="3" fillId="0" borderId="0" xfId="0" applyFont="1"/>
    <xf numFmtId="0" fontId="10" fillId="0" borderId="0" xfId="0" applyFont="1" applyAlignment="1">
      <alignment vertical="center"/>
    </xf>
    <xf numFmtId="0" fontId="0" fillId="0" borderId="0" xfId="0" applyAlignment="1">
      <alignment vertical="center"/>
    </xf>
    <xf numFmtId="0" fontId="18" fillId="0" borderId="0" xfId="0" applyFont="1" applyAlignment="1">
      <alignment horizontal="justify"/>
    </xf>
    <xf numFmtId="0" fontId="13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top" wrapText="1"/>
    </xf>
    <xf numFmtId="0" fontId="13" fillId="0" borderId="0" xfId="0" applyFont="1"/>
    <xf numFmtId="0" fontId="19" fillId="0" borderId="0" xfId="0" applyFont="1"/>
    <xf numFmtId="0" fontId="17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wrapText="1"/>
    </xf>
    <xf numFmtId="165" fontId="4" fillId="0" borderId="3" xfId="0" applyNumberFormat="1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16" fillId="0" borderId="1" xfId="0" applyFont="1" applyBorder="1" applyAlignment="1">
      <alignment horizontal="center" wrapText="1"/>
    </xf>
    <xf numFmtId="0" fontId="22" fillId="0" borderId="0" xfId="0" applyFont="1"/>
    <xf numFmtId="0" fontId="2" fillId="0" borderId="1" xfId="0" applyFont="1" applyBorder="1" applyAlignment="1">
      <alignment horizontal="center" vertical="top" wrapText="1" shrinkToFit="1"/>
    </xf>
    <xf numFmtId="0" fontId="4" fillId="0" borderId="3" xfId="0" applyFont="1" applyBorder="1" applyAlignment="1">
      <alignment vertical="center" textRotation="90" wrapText="1"/>
    </xf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Alignment="1">
      <alignment wrapText="1"/>
    </xf>
    <xf numFmtId="0" fontId="23" fillId="0" borderId="0" xfId="0" applyFont="1"/>
    <xf numFmtId="0" fontId="24" fillId="0" borderId="1" xfId="0" applyFont="1" applyFill="1" applyBorder="1" applyAlignment="1">
      <alignment vertical="center" wrapText="1"/>
    </xf>
    <xf numFmtId="166" fontId="4" fillId="0" borderId="1" xfId="0" applyNumberFormat="1" applyFont="1" applyBorder="1" applyAlignment="1">
      <alignment horizontal="center" vertical="center" wrapText="1"/>
    </xf>
    <xf numFmtId="166" fontId="24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0" fontId="26" fillId="0" borderId="0" xfId="0" applyFont="1"/>
    <xf numFmtId="0" fontId="17" fillId="0" borderId="3" xfId="0" applyFont="1" applyBorder="1" applyAlignment="1">
      <alignment horizontal="center" vertical="center" wrapText="1"/>
    </xf>
    <xf numFmtId="166" fontId="17" fillId="0" borderId="1" xfId="0" applyNumberFormat="1" applyFont="1" applyBorder="1" applyAlignment="1">
      <alignment vertical="center" wrapText="1"/>
    </xf>
    <xf numFmtId="0" fontId="29" fillId="0" borderId="1" xfId="0" applyFont="1" applyFill="1" applyBorder="1" applyAlignment="1">
      <alignment vertical="center" wrapText="1"/>
    </xf>
    <xf numFmtId="2" fontId="17" fillId="0" borderId="1" xfId="0" applyNumberFormat="1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vertical="center" wrapText="1"/>
    </xf>
    <xf numFmtId="2" fontId="16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top" wrapText="1"/>
    </xf>
    <xf numFmtId="9" fontId="16" fillId="0" borderId="5" xfId="0" applyNumberFormat="1" applyFont="1" applyBorder="1" applyAlignment="1">
      <alignment horizontal="center" vertical="top" wrapText="1"/>
    </xf>
    <xf numFmtId="4" fontId="17" fillId="0" borderId="5" xfId="0" applyNumberFormat="1" applyFont="1" applyFill="1" applyBorder="1" applyAlignment="1">
      <alignment horizontal="center" vertical="center" wrapText="1"/>
    </xf>
    <xf numFmtId="165" fontId="17" fillId="0" borderId="1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0" borderId="1" xfId="0" applyNumberFormat="1" applyFont="1" applyFill="1" applyBorder="1" applyAlignment="1">
      <alignment horizontal="right" vertical="center" wrapText="1"/>
    </xf>
    <xf numFmtId="2" fontId="27" fillId="0" borderId="1" xfId="0" applyNumberFormat="1" applyFont="1" applyFill="1" applyBorder="1" applyAlignment="1">
      <alignment horizontal="center" vertical="center" wrapText="1"/>
    </xf>
    <xf numFmtId="169" fontId="16" fillId="0" borderId="5" xfId="0" applyNumberFormat="1" applyFont="1" applyBorder="1" applyAlignment="1">
      <alignment horizontal="center" vertical="top" wrapText="1"/>
    </xf>
    <xf numFmtId="0" fontId="16" fillId="0" borderId="1" xfId="0" applyFont="1" applyBorder="1" applyAlignment="1">
      <alignment vertical="top" wrapText="1"/>
    </xf>
    <xf numFmtId="166" fontId="16" fillId="0" borderId="1" xfId="0" applyNumberFormat="1" applyFont="1" applyFill="1" applyBorder="1" applyAlignment="1">
      <alignment horizontal="center" vertical="center" wrapText="1"/>
    </xf>
    <xf numFmtId="166" fontId="17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Border="1" applyAlignment="1">
      <alignment vertical="center" wrapText="1"/>
    </xf>
    <xf numFmtId="166" fontId="17" fillId="0" borderId="3" xfId="0" applyNumberFormat="1" applyFont="1" applyFill="1" applyBorder="1" applyAlignment="1">
      <alignment horizontal="right" vertical="center" wrapText="1"/>
    </xf>
    <xf numFmtId="166" fontId="17" fillId="0" borderId="3" xfId="0" applyNumberFormat="1" applyFont="1" applyFill="1" applyBorder="1" applyAlignment="1">
      <alignment horizontal="center" vertical="center" wrapText="1"/>
    </xf>
    <xf numFmtId="166" fontId="16" fillId="0" borderId="1" xfId="0" applyNumberFormat="1" applyFont="1" applyFill="1" applyBorder="1" applyAlignment="1">
      <alignment horizontal="left" vertical="center" wrapText="1"/>
    </xf>
    <xf numFmtId="166" fontId="27" fillId="0" borderId="3" xfId="0" applyNumberFormat="1" applyFont="1" applyFill="1" applyBorder="1" applyAlignment="1">
      <alignment horizontal="left" vertical="center" wrapText="1"/>
    </xf>
    <xf numFmtId="0" fontId="17" fillId="0" borderId="1" xfId="0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center" vertical="top" wrapText="1"/>
    </xf>
    <xf numFmtId="0" fontId="17" fillId="0" borderId="1" xfId="0" applyFont="1" applyBorder="1" applyAlignment="1">
      <alignment vertical="center" wrapText="1"/>
    </xf>
    <xf numFmtId="49" fontId="17" fillId="0" borderId="3" xfId="0" applyNumberFormat="1" applyFont="1" applyBorder="1" applyAlignment="1">
      <alignment vertic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168" fontId="17" fillId="0" borderId="3" xfId="1" applyNumberFormat="1" applyFont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2" fontId="17" fillId="0" borderId="1" xfId="0" applyNumberFormat="1" applyFont="1" applyBorder="1" applyAlignment="1">
      <alignment vertical="center" wrapText="1"/>
    </xf>
    <xf numFmtId="0" fontId="17" fillId="0" borderId="3" xfId="0" applyFont="1" applyFill="1" applyBorder="1" applyAlignment="1">
      <alignment vertical="center" wrapText="1"/>
    </xf>
    <xf numFmtId="170" fontId="17" fillId="0" borderId="1" xfId="0" applyNumberFormat="1" applyFont="1" applyFill="1" applyBorder="1" applyAlignment="1">
      <alignment vertical="center" wrapText="1"/>
    </xf>
    <xf numFmtId="0" fontId="17" fillId="0" borderId="1" xfId="0" applyFont="1" applyFill="1" applyBorder="1" applyAlignment="1">
      <alignment vertical="center" wrapText="1"/>
    </xf>
    <xf numFmtId="166" fontId="17" fillId="0" borderId="1" xfId="0" applyNumberFormat="1" applyFont="1" applyFill="1" applyBorder="1" applyAlignment="1">
      <alignment vertical="center" wrapText="1"/>
    </xf>
    <xf numFmtId="171" fontId="17" fillId="0" borderId="1" xfId="0" applyNumberFormat="1" applyFont="1" applyBorder="1" applyAlignment="1">
      <alignment vertical="center" wrapText="1"/>
    </xf>
    <xf numFmtId="0" fontId="17" fillId="0" borderId="1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3" xfId="0" applyFont="1" applyBorder="1" applyAlignment="1">
      <alignment horizontal="center" vertical="center" textRotation="90" wrapText="1"/>
    </xf>
    <xf numFmtId="0" fontId="16" fillId="0" borderId="2" xfId="0" applyFont="1" applyBorder="1" applyAlignment="1">
      <alignment horizontal="center" wrapText="1"/>
    </xf>
    <xf numFmtId="0" fontId="16" fillId="0" borderId="8" xfId="0" applyFont="1" applyBorder="1" applyAlignment="1">
      <alignment horizontal="center" wrapText="1"/>
    </xf>
    <xf numFmtId="0" fontId="4" fillId="0" borderId="6" xfId="0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9" fillId="0" borderId="7" xfId="0" applyFont="1" applyBorder="1" applyAlignment="1">
      <alignment horizontal="center" vertical="top" wrapText="1"/>
    </xf>
    <xf numFmtId="0" fontId="9" fillId="0" borderId="8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/>
    </xf>
    <xf numFmtId="0" fontId="16" fillId="0" borderId="5" xfId="0" applyFont="1" applyFill="1" applyBorder="1" applyAlignment="1">
      <alignment horizontal="center" vertical="top" wrapText="1"/>
    </xf>
    <xf numFmtId="0" fontId="16" fillId="0" borderId="3" xfId="0" applyFont="1" applyFill="1" applyBorder="1" applyAlignment="1">
      <alignment horizontal="center" vertical="top" wrapText="1"/>
    </xf>
    <xf numFmtId="2" fontId="16" fillId="0" borderId="5" xfId="0" applyNumberFormat="1" applyFont="1" applyFill="1" applyBorder="1" applyAlignment="1">
      <alignment horizontal="center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2" fontId="17" fillId="0" borderId="3" xfId="0" applyNumberFormat="1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4" fillId="0" borderId="5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3" xfId="0" applyFont="1" applyBorder="1" applyAlignment="1">
      <alignment vertical="top" wrapText="1"/>
    </xf>
    <xf numFmtId="0" fontId="4" fillId="0" borderId="5" xfId="0" applyFont="1" applyFill="1" applyBorder="1" applyAlignment="1">
      <alignment horizontal="center" vertical="top" wrapText="1"/>
    </xf>
    <xf numFmtId="0" fontId="4" fillId="0" borderId="6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167" fontId="4" fillId="0" borderId="5" xfId="0" applyNumberFormat="1" applyFont="1" applyBorder="1" applyAlignment="1">
      <alignment horizontal="center" vertical="top" wrapText="1"/>
    </xf>
    <xf numFmtId="167" fontId="4" fillId="0" borderId="6" xfId="0" applyNumberFormat="1" applyFont="1" applyBorder="1" applyAlignment="1">
      <alignment horizontal="center" vertical="top" wrapText="1"/>
    </xf>
    <xf numFmtId="167" fontId="4" fillId="0" borderId="3" xfId="0" applyNumberFormat="1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0" fontId="16" fillId="0" borderId="14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3" xfId="0" applyFont="1" applyBorder="1" applyAlignment="1">
      <alignment horizontal="center" vertical="top" wrapText="1"/>
    </xf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29" fillId="0" borderId="5" xfId="0" applyFont="1" applyFill="1" applyBorder="1" applyAlignment="1">
      <alignment horizontal="center" vertical="center" wrapText="1"/>
    </xf>
    <xf numFmtId="0" fontId="29" fillId="0" borderId="6" xfId="0" applyFont="1" applyFill="1" applyBorder="1" applyAlignment="1">
      <alignment horizontal="center" vertical="center" wrapText="1"/>
    </xf>
    <xf numFmtId="0" fontId="29" fillId="0" borderId="3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 wrapText="1"/>
    </xf>
    <xf numFmtId="49" fontId="17" fillId="0" borderId="5" xfId="0" applyNumberFormat="1" applyFont="1" applyBorder="1" applyAlignment="1">
      <alignment vertical="center" wrapText="1"/>
    </xf>
    <xf numFmtId="49" fontId="17" fillId="0" borderId="6" xfId="0" applyNumberFormat="1" applyFont="1" applyBorder="1" applyAlignment="1">
      <alignment vertical="center" wrapText="1"/>
    </xf>
    <xf numFmtId="49" fontId="17" fillId="0" borderId="3" xfId="0" applyNumberFormat="1" applyFont="1" applyBorder="1" applyAlignment="1">
      <alignment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168" fontId="17" fillId="0" borderId="5" xfId="1" applyNumberFormat="1" applyFont="1" applyBorder="1" applyAlignment="1">
      <alignment vertical="center" wrapText="1"/>
    </xf>
    <xf numFmtId="168" fontId="17" fillId="0" borderId="6" xfId="1" applyNumberFormat="1" applyFont="1" applyBorder="1" applyAlignment="1">
      <alignment vertical="center" wrapText="1"/>
    </xf>
    <xf numFmtId="168" fontId="17" fillId="0" borderId="3" xfId="1" applyNumberFormat="1" applyFont="1" applyBorder="1" applyAlignment="1">
      <alignment vertical="center" wrapText="1"/>
    </xf>
    <xf numFmtId="0" fontId="17" fillId="0" borderId="1" xfId="0" applyFont="1" applyFill="1" applyBorder="1" applyAlignment="1">
      <alignment horizontal="center" vertical="center" wrapText="1"/>
    </xf>
    <xf numFmtId="49" fontId="17" fillId="0" borderId="5" xfId="0" applyNumberFormat="1" applyFont="1" applyBorder="1" applyAlignment="1">
      <alignment horizontal="center" vertical="center" wrapText="1"/>
    </xf>
    <xf numFmtId="49" fontId="17" fillId="0" borderId="6" xfId="0" applyNumberFormat="1" applyFont="1" applyBorder="1" applyAlignment="1">
      <alignment horizontal="center" vertical="center" wrapText="1"/>
    </xf>
    <xf numFmtId="49" fontId="17" fillId="0" borderId="3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top" wrapText="1"/>
    </xf>
    <xf numFmtId="0" fontId="27" fillId="0" borderId="9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4" xfId="0" applyFont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left" wrapText="1"/>
    </xf>
    <xf numFmtId="0" fontId="17" fillId="0" borderId="3" xfId="0" applyFont="1" applyBorder="1" applyAlignment="1">
      <alignment horizontal="center" vertical="center" wrapText="1"/>
    </xf>
    <xf numFmtId="0" fontId="17" fillId="0" borderId="5" xfId="1" applyNumberFormat="1" applyFont="1" applyBorder="1" applyAlignment="1">
      <alignment horizontal="center" vertical="center" wrapText="1"/>
    </xf>
    <xf numFmtId="0" fontId="17" fillId="0" borderId="6" xfId="1" applyNumberFormat="1" applyFont="1" applyBorder="1" applyAlignment="1">
      <alignment horizontal="center" vertical="center" wrapText="1"/>
    </xf>
    <xf numFmtId="0" fontId="17" fillId="0" borderId="3" xfId="1" applyNumberFormat="1" applyFont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168" fontId="17" fillId="0" borderId="5" xfId="1" applyNumberFormat="1" applyFont="1" applyBorder="1" applyAlignment="1">
      <alignment horizontal="center" vertical="center" wrapText="1"/>
    </xf>
    <xf numFmtId="168" fontId="17" fillId="0" borderId="6" xfId="1" applyNumberFormat="1" applyFont="1" applyBorder="1" applyAlignment="1">
      <alignment horizontal="center" vertical="center" wrapText="1"/>
    </xf>
    <xf numFmtId="168" fontId="17" fillId="0" borderId="3" xfId="1" applyNumberFormat="1" applyFont="1" applyBorder="1" applyAlignment="1">
      <alignment horizontal="center" vertical="center" wrapText="1"/>
    </xf>
    <xf numFmtId="0" fontId="17" fillId="0" borderId="9" xfId="0" applyFont="1" applyBorder="1" applyAlignment="1">
      <alignment horizontal="center" vertical="center" wrapText="1"/>
    </xf>
    <xf numFmtId="0" fontId="17" fillId="0" borderId="14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15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49" fontId="17" fillId="0" borderId="10" xfId="0" applyNumberFormat="1" applyFont="1" applyBorder="1" applyAlignment="1">
      <alignment horizontal="center" vertical="center" wrapText="1"/>
    </xf>
    <xf numFmtId="49" fontId="17" fillId="0" borderId="15" xfId="0" applyNumberFormat="1" applyFont="1" applyBorder="1" applyAlignment="1">
      <alignment horizontal="center" vertical="center" wrapText="1"/>
    </xf>
    <xf numFmtId="49" fontId="17" fillId="0" borderId="12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1" fillId="0" borderId="4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 shrinkToFit="1"/>
    </xf>
    <xf numFmtId="0" fontId="4" fillId="0" borderId="7" xfId="0" applyFont="1" applyBorder="1" applyAlignment="1">
      <alignment horizontal="center" vertical="top" wrapText="1" shrinkToFit="1"/>
    </xf>
    <xf numFmtId="0" fontId="16" fillId="0" borderId="5" xfId="0" applyFont="1" applyBorder="1" applyAlignment="1">
      <alignment horizontal="center" vertical="center" textRotation="90" wrapText="1"/>
    </xf>
    <xf numFmtId="0" fontId="16" fillId="0" borderId="6" xfId="0" applyFont="1" applyBorder="1" applyAlignment="1">
      <alignment horizontal="center" vertical="center" textRotation="90" wrapText="1"/>
    </xf>
    <xf numFmtId="0" fontId="16" fillId="0" borderId="3" xfId="0" applyFont="1" applyBorder="1" applyAlignment="1">
      <alignment horizontal="center" vertical="center" textRotation="90" wrapText="1"/>
    </xf>
    <xf numFmtId="165" fontId="7" fillId="0" borderId="11" xfId="0" applyNumberFormat="1" applyFont="1" applyBorder="1" applyAlignment="1">
      <alignment horizontal="center" vertical="top" wrapText="1"/>
    </xf>
    <xf numFmtId="0" fontId="20" fillId="0" borderId="12" xfId="0" applyFont="1" applyBorder="1" applyAlignment="1">
      <alignment horizontal="center" vertical="top"/>
    </xf>
    <xf numFmtId="165" fontId="7" fillId="0" borderId="12" xfId="0" applyNumberFormat="1" applyFont="1" applyBorder="1" applyAlignment="1">
      <alignment horizontal="center" vertical="top" wrapText="1"/>
    </xf>
    <xf numFmtId="165" fontId="4" fillId="0" borderId="1" xfId="0" applyNumberFormat="1" applyFont="1" applyBorder="1" applyAlignment="1">
      <alignment horizontal="center" vertical="top" wrapText="1"/>
    </xf>
    <xf numFmtId="165" fontId="7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top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view="pageBreakPreview" zoomScale="84" zoomScaleNormal="100" zoomScaleSheetLayoutView="84" workbookViewId="0">
      <selection sqref="A1:XFD1048576"/>
    </sheetView>
  </sheetViews>
  <sheetFormatPr defaultRowHeight="12.75" x14ac:dyDescent="0.2"/>
  <cols>
    <col min="1" max="1" width="5.140625" customWidth="1"/>
    <col min="2" max="2" width="14.5703125" customWidth="1"/>
    <col min="3" max="3" width="10.42578125" customWidth="1"/>
    <col min="4" max="4" width="20.42578125" customWidth="1"/>
    <col min="5" max="5" width="5.85546875" customWidth="1"/>
    <col min="6" max="6" width="6.140625" customWidth="1"/>
    <col min="7" max="7" width="8.85546875" customWidth="1"/>
    <col min="8" max="8" width="10.42578125" customWidth="1"/>
    <col min="9" max="9" width="11.28515625" customWidth="1"/>
    <col min="10" max="10" width="6.7109375" customWidth="1"/>
    <col min="11" max="11" width="9.7109375" customWidth="1"/>
    <col min="12" max="12" width="7" customWidth="1"/>
    <col min="13" max="13" width="6.7109375" customWidth="1"/>
    <col min="14" max="14" width="8.5703125" customWidth="1"/>
    <col min="15" max="15" width="6.7109375" customWidth="1"/>
    <col min="16" max="16" width="7.7109375" customWidth="1"/>
    <col min="17" max="17" width="7.5703125" customWidth="1"/>
  </cols>
  <sheetData>
    <row r="1" spans="1:17" ht="15.75" customHeight="1" x14ac:dyDescent="0.2">
      <c r="A1" s="126" t="s">
        <v>19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</row>
    <row r="2" spans="1:17" ht="29.25" customHeight="1" x14ac:dyDescent="0.2">
      <c r="A2" s="126" t="s">
        <v>108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</row>
    <row r="3" spans="1:17" ht="15.75" customHeight="1" x14ac:dyDescent="0.2">
      <c r="A3" s="126" t="s">
        <v>20</v>
      </c>
      <c r="B3" s="126"/>
      <c r="C3" s="126"/>
      <c r="D3" s="126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</row>
    <row r="5" spans="1:17" s="3" customFormat="1" ht="27" customHeight="1" x14ac:dyDescent="0.2">
      <c r="A5" s="112" t="s">
        <v>25</v>
      </c>
      <c r="B5" s="113"/>
      <c r="C5" s="121" t="s">
        <v>27</v>
      </c>
      <c r="D5" s="128" t="s">
        <v>28</v>
      </c>
      <c r="E5" s="129"/>
      <c r="F5" s="129"/>
      <c r="G5" s="129"/>
      <c r="H5" s="129"/>
      <c r="I5" s="129"/>
      <c r="J5" s="130"/>
      <c r="K5" s="133" t="s">
        <v>29</v>
      </c>
      <c r="L5" s="134"/>
      <c r="M5" s="134"/>
      <c r="N5" s="134"/>
      <c r="O5" s="134"/>
      <c r="P5" s="134"/>
      <c r="Q5" s="135"/>
    </row>
    <row r="6" spans="1:17" s="3" customFormat="1" ht="57.75" customHeight="1" x14ac:dyDescent="0.2">
      <c r="A6" s="114"/>
      <c r="B6" s="115"/>
      <c r="C6" s="125"/>
      <c r="D6" s="109" t="s">
        <v>21</v>
      </c>
      <c r="E6" s="118" t="s">
        <v>22</v>
      </c>
      <c r="F6" s="120"/>
      <c r="G6" s="121" t="s">
        <v>18</v>
      </c>
      <c r="H6" s="109" t="s">
        <v>43</v>
      </c>
      <c r="I6" s="121" t="s">
        <v>26</v>
      </c>
      <c r="J6" s="121" t="s">
        <v>44</v>
      </c>
      <c r="K6" s="131" t="s">
        <v>8</v>
      </c>
      <c r="L6" s="144" t="s">
        <v>45</v>
      </c>
      <c r="M6" s="146" t="s">
        <v>14</v>
      </c>
      <c r="N6" s="147"/>
      <c r="O6" s="147"/>
      <c r="P6" s="147"/>
      <c r="Q6" s="148"/>
    </row>
    <row r="7" spans="1:17" s="3" customFormat="1" ht="88.5" customHeight="1" x14ac:dyDescent="0.2">
      <c r="A7" s="116"/>
      <c r="B7" s="117"/>
      <c r="C7" s="122"/>
      <c r="D7" s="111"/>
      <c r="E7" s="51" t="s">
        <v>23</v>
      </c>
      <c r="F7" s="51" t="s">
        <v>24</v>
      </c>
      <c r="G7" s="122"/>
      <c r="H7" s="111"/>
      <c r="I7" s="122"/>
      <c r="J7" s="122"/>
      <c r="K7" s="132"/>
      <c r="L7" s="145"/>
      <c r="M7" s="6" t="s">
        <v>0</v>
      </c>
      <c r="N7" s="6" t="s">
        <v>3</v>
      </c>
      <c r="O7" s="6" t="s">
        <v>1</v>
      </c>
      <c r="P7" s="6" t="s">
        <v>41</v>
      </c>
      <c r="Q7" s="6" t="s">
        <v>42</v>
      </c>
    </row>
    <row r="8" spans="1:17" s="36" customFormat="1" ht="12" customHeight="1" x14ac:dyDescent="0.2">
      <c r="A8" s="123">
        <v>1</v>
      </c>
      <c r="B8" s="124"/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52">
        <v>10</v>
      </c>
      <c r="L8" s="52">
        <v>11</v>
      </c>
      <c r="M8" s="52">
        <v>12</v>
      </c>
      <c r="N8" s="52">
        <v>13</v>
      </c>
      <c r="O8" s="52">
        <v>14</v>
      </c>
      <c r="P8" s="52">
        <v>15</v>
      </c>
      <c r="Q8" s="52">
        <v>17</v>
      </c>
    </row>
    <row r="9" spans="1:17" s="9" customFormat="1" ht="18.75" customHeight="1" x14ac:dyDescent="0.2">
      <c r="A9" s="127" t="s">
        <v>106</v>
      </c>
      <c r="B9" s="113"/>
      <c r="C9" s="109"/>
      <c r="D9" s="109"/>
      <c r="E9" s="109"/>
      <c r="F9" s="109"/>
      <c r="G9" s="109"/>
      <c r="H9" s="109"/>
      <c r="I9" s="109"/>
      <c r="J9" s="109"/>
      <c r="K9" s="60" t="s">
        <v>0</v>
      </c>
      <c r="L9" s="7"/>
      <c r="M9" s="7"/>
      <c r="N9" s="7"/>
      <c r="O9" s="7"/>
      <c r="P9" s="7"/>
      <c r="Q9" s="7"/>
    </row>
    <row r="10" spans="1:17" s="9" customFormat="1" ht="12.75" customHeight="1" x14ac:dyDescent="0.2">
      <c r="A10" s="114"/>
      <c r="B10" s="115"/>
      <c r="C10" s="110"/>
      <c r="D10" s="110"/>
      <c r="E10" s="110"/>
      <c r="F10" s="110"/>
      <c r="G10" s="110"/>
      <c r="H10" s="110"/>
      <c r="I10" s="110"/>
      <c r="J10" s="110"/>
      <c r="K10" s="11" t="s">
        <v>95</v>
      </c>
      <c r="L10" s="8"/>
      <c r="M10" s="8"/>
      <c r="N10" s="8"/>
      <c r="O10" s="8"/>
      <c r="P10" s="8"/>
      <c r="Q10" s="8"/>
    </row>
    <row r="11" spans="1:17" s="9" customFormat="1" ht="98.25" customHeight="1" x14ac:dyDescent="0.2">
      <c r="A11" s="116"/>
      <c r="B11" s="117"/>
      <c r="C11" s="111"/>
      <c r="D11" s="111"/>
      <c r="E11" s="111"/>
      <c r="F11" s="111"/>
      <c r="G11" s="111"/>
      <c r="H11" s="111"/>
      <c r="I11" s="111"/>
      <c r="J11" s="111"/>
      <c r="K11" s="11" t="s">
        <v>96</v>
      </c>
      <c r="L11" s="8"/>
      <c r="M11" s="8"/>
      <c r="N11" s="8"/>
      <c r="O11" s="8"/>
      <c r="P11" s="8"/>
      <c r="Q11" s="8"/>
    </row>
    <row r="12" spans="1:17" s="9" customFormat="1" ht="18" customHeight="1" x14ac:dyDescent="0.2">
      <c r="A12" s="118" t="s">
        <v>105</v>
      </c>
      <c r="B12" s="119"/>
      <c r="C12" s="119"/>
      <c r="D12" s="119"/>
      <c r="E12" s="119"/>
      <c r="F12" s="119"/>
      <c r="G12" s="119"/>
      <c r="H12" s="119"/>
      <c r="I12" s="119"/>
      <c r="J12" s="119"/>
      <c r="K12" s="119"/>
      <c r="L12" s="119"/>
      <c r="M12" s="119"/>
      <c r="N12" s="119"/>
      <c r="O12" s="119"/>
      <c r="P12" s="119"/>
      <c r="Q12" s="120"/>
    </row>
    <row r="13" spans="1:17" s="3" customFormat="1" ht="15" customHeight="1" x14ac:dyDescent="0.2">
      <c r="A13" s="112" t="s">
        <v>101</v>
      </c>
      <c r="B13" s="113"/>
      <c r="C13" s="109" t="s">
        <v>102</v>
      </c>
      <c r="D13" s="109" t="s">
        <v>107</v>
      </c>
      <c r="E13" s="109"/>
      <c r="F13" s="109"/>
      <c r="G13" s="109"/>
      <c r="H13" s="109"/>
      <c r="I13" s="109" t="s">
        <v>107</v>
      </c>
      <c r="J13" s="109"/>
      <c r="K13" s="60" t="s">
        <v>0</v>
      </c>
      <c r="L13" s="62">
        <v>686.2</v>
      </c>
      <c r="M13" s="62">
        <v>686.2</v>
      </c>
      <c r="N13" s="62">
        <v>686.2</v>
      </c>
      <c r="O13" s="62">
        <v>0</v>
      </c>
      <c r="P13" s="62">
        <v>0</v>
      </c>
      <c r="Q13" s="62">
        <v>0</v>
      </c>
    </row>
    <row r="14" spans="1:17" s="3" customFormat="1" ht="19.5" customHeight="1" x14ac:dyDescent="0.2">
      <c r="A14" s="114"/>
      <c r="B14" s="115"/>
      <c r="C14" s="110"/>
      <c r="D14" s="110"/>
      <c r="E14" s="110"/>
      <c r="F14" s="110"/>
      <c r="G14" s="110"/>
      <c r="H14" s="110"/>
      <c r="I14" s="110"/>
      <c r="J14" s="110"/>
      <c r="K14" s="11" t="s">
        <v>95</v>
      </c>
      <c r="L14" s="8"/>
      <c r="M14" s="8"/>
      <c r="N14" s="8"/>
      <c r="O14" s="8"/>
      <c r="P14" s="8"/>
      <c r="Q14" s="8"/>
    </row>
    <row r="15" spans="1:17" s="3" customFormat="1" ht="127.5" customHeight="1" x14ac:dyDescent="0.2">
      <c r="A15" s="116"/>
      <c r="B15" s="117"/>
      <c r="C15" s="111"/>
      <c r="D15" s="111"/>
      <c r="E15" s="111"/>
      <c r="F15" s="111"/>
      <c r="G15" s="111"/>
      <c r="H15" s="111"/>
      <c r="I15" s="111"/>
      <c r="J15" s="111"/>
      <c r="K15" s="11" t="s">
        <v>96</v>
      </c>
      <c r="L15" s="61">
        <v>686.2</v>
      </c>
      <c r="M15" s="61">
        <v>686.2</v>
      </c>
      <c r="N15" s="61">
        <v>686.2</v>
      </c>
      <c r="O15" s="61">
        <v>0</v>
      </c>
      <c r="P15" s="61">
        <v>0</v>
      </c>
      <c r="Q15" s="61">
        <v>0</v>
      </c>
    </row>
    <row r="16" spans="1:17" s="3" customFormat="1" ht="15" customHeight="1" x14ac:dyDescent="0.2">
      <c r="A16" s="112" t="s">
        <v>113</v>
      </c>
      <c r="B16" s="113"/>
      <c r="C16" s="109"/>
      <c r="D16" s="109" t="s">
        <v>103</v>
      </c>
      <c r="E16" s="109">
        <v>33.9</v>
      </c>
      <c r="F16" s="156">
        <v>34.9</v>
      </c>
      <c r="G16" s="159">
        <v>1.026</v>
      </c>
      <c r="H16" s="109" t="s">
        <v>142</v>
      </c>
      <c r="I16" s="109" t="s">
        <v>119</v>
      </c>
      <c r="J16" s="109" t="s">
        <v>127</v>
      </c>
      <c r="K16" s="60" t="s">
        <v>0</v>
      </c>
      <c r="L16" s="7"/>
      <c r="M16" s="7"/>
      <c r="N16" s="7"/>
      <c r="O16" s="7"/>
      <c r="P16" s="7"/>
      <c r="Q16" s="7"/>
    </row>
    <row r="17" spans="1:17" s="3" customFormat="1" ht="21" customHeight="1" x14ac:dyDescent="0.2">
      <c r="A17" s="114"/>
      <c r="B17" s="115"/>
      <c r="C17" s="110"/>
      <c r="D17" s="174"/>
      <c r="E17" s="110"/>
      <c r="F17" s="157"/>
      <c r="G17" s="160"/>
      <c r="H17" s="110"/>
      <c r="I17" s="110"/>
      <c r="J17" s="110"/>
      <c r="K17" s="11" t="s">
        <v>95</v>
      </c>
      <c r="L17" s="8"/>
      <c r="M17" s="8"/>
      <c r="N17" s="8"/>
      <c r="O17" s="8"/>
      <c r="P17" s="8"/>
      <c r="Q17" s="8"/>
    </row>
    <row r="18" spans="1:17" s="3" customFormat="1" ht="112.5" customHeight="1" x14ac:dyDescent="0.2">
      <c r="A18" s="116"/>
      <c r="B18" s="117"/>
      <c r="C18" s="111"/>
      <c r="D18" s="175"/>
      <c r="E18" s="111"/>
      <c r="F18" s="158"/>
      <c r="G18" s="161"/>
      <c r="H18" s="111"/>
      <c r="I18" s="111"/>
      <c r="J18" s="111"/>
      <c r="K18" s="11" t="s">
        <v>96</v>
      </c>
      <c r="L18" s="8"/>
      <c r="M18" s="8"/>
      <c r="N18" s="8"/>
      <c r="O18" s="8"/>
      <c r="P18" s="8"/>
      <c r="Q18" s="8"/>
    </row>
    <row r="19" spans="1:17" s="3" customFormat="1" ht="15" customHeight="1" x14ac:dyDescent="0.2">
      <c r="A19" s="112"/>
      <c r="B19" s="113"/>
      <c r="C19" s="109"/>
      <c r="D19" s="153" t="s">
        <v>104</v>
      </c>
      <c r="E19" s="109">
        <v>9.6</v>
      </c>
      <c r="F19" s="156">
        <v>10.1</v>
      </c>
      <c r="G19" s="159" t="s">
        <v>111</v>
      </c>
      <c r="H19" s="109" t="s">
        <v>141</v>
      </c>
      <c r="I19" s="109" t="s">
        <v>109</v>
      </c>
      <c r="J19" s="109" t="s">
        <v>127</v>
      </c>
      <c r="K19" s="60" t="s">
        <v>0</v>
      </c>
      <c r="L19" s="7"/>
      <c r="M19" s="7"/>
      <c r="N19" s="7"/>
      <c r="O19" s="7"/>
      <c r="P19" s="7"/>
      <c r="Q19" s="7"/>
    </row>
    <row r="20" spans="1:17" s="3" customFormat="1" ht="20.25" customHeight="1" x14ac:dyDescent="0.2">
      <c r="A20" s="114"/>
      <c r="B20" s="115"/>
      <c r="C20" s="110"/>
      <c r="D20" s="154"/>
      <c r="E20" s="110"/>
      <c r="F20" s="157"/>
      <c r="G20" s="160"/>
      <c r="H20" s="110"/>
      <c r="I20" s="110"/>
      <c r="J20" s="110"/>
      <c r="K20" s="11" t="s">
        <v>95</v>
      </c>
      <c r="L20" s="8"/>
      <c r="M20" s="8"/>
      <c r="N20" s="8"/>
      <c r="O20" s="8"/>
      <c r="P20" s="8"/>
      <c r="Q20" s="8"/>
    </row>
    <row r="21" spans="1:17" s="3" customFormat="1" ht="290.25" customHeight="1" x14ac:dyDescent="0.2">
      <c r="A21" s="116"/>
      <c r="B21" s="117"/>
      <c r="C21" s="111"/>
      <c r="D21" s="155"/>
      <c r="E21" s="111"/>
      <c r="F21" s="158"/>
      <c r="G21" s="161"/>
      <c r="H21" s="111"/>
      <c r="I21" s="111"/>
      <c r="J21" s="111"/>
      <c r="K21" s="11" t="s">
        <v>96</v>
      </c>
      <c r="L21" s="8"/>
      <c r="M21" s="8"/>
      <c r="N21" s="8"/>
      <c r="O21" s="8"/>
      <c r="P21" s="8"/>
      <c r="Q21" s="8"/>
    </row>
    <row r="22" spans="1:17" s="9" customFormat="1" ht="18" customHeight="1" x14ac:dyDescent="0.2">
      <c r="A22" s="179" t="s">
        <v>120</v>
      </c>
      <c r="B22" s="180"/>
      <c r="C22" s="180"/>
      <c r="D22" s="180"/>
      <c r="E22" s="180"/>
      <c r="F22" s="180"/>
      <c r="G22" s="180"/>
      <c r="H22" s="180"/>
      <c r="I22" s="180"/>
      <c r="J22" s="180"/>
      <c r="K22" s="180"/>
      <c r="L22" s="180"/>
      <c r="M22" s="180"/>
      <c r="N22" s="180"/>
      <c r="O22" s="180"/>
      <c r="P22" s="180"/>
      <c r="Q22" s="180"/>
    </row>
    <row r="23" spans="1:17" s="3" customFormat="1" ht="35.25" customHeight="1" x14ac:dyDescent="0.2">
      <c r="A23" s="162" t="s">
        <v>121</v>
      </c>
      <c r="B23" s="163"/>
      <c r="C23" s="168" t="s">
        <v>122</v>
      </c>
      <c r="D23" s="168"/>
      <c r="E23" s="168"/>
      <c r="F23" s="168"/>
      <c r="G23" s="168"/>
      <c r="H23" s="168"/>
      <c r="I23" s="168"/>
      <c r="J23" s="67"/>
      <c r="K23" s="81" t="s">
        <v>0</v>
      </c>
      <c r="L23" s="68">
        <v>8121</v>
      </c>
      <c r="M23" s="68">
        <v>8006.1</v>
      </c>
      <c r="N23" s="68">
        <v>6994.1</v>
      </c>
      <c r="O23" s="68">
        <v>0</v>
      </c>
      <c r="P23" s="68">
        <v>112</v>
      </c>
      <c r="Q23" s="86">
        <v>900</v>
      </c>
    </row>
    <row r="24" spans="1:17" s="3" customFormat="1" ht="40.5" customHeight="1" x14ac:dyDescent="0.2">
      <c r="A24" s="164"/>
      <c r="B24" s="165"/>
      <c r="C24" s="169"/>
      <c r="D24" s="169"/>
      <c r="E24" s="169"/>
      <c r="F24" s="169"/>
      <c r="G24" s="169"/>
      <c r="H24" s="169"/>
      <c r="I24" s="169"/>
      <c r="J24" s="69"/>
      <c r="K24" s="70" t="s">
        <v>95</v>
      </c>
      <c r="L24" s="70">
        <v>0</v>
      </c>
      <c r="M24" s="70">
        <v>0</v>
      </c>
      <c r="N24" s="70">
        <v>0</v>
      </c>
      <c r="O24" s="70">
        <v>0</v>
      </c>
      <c r="P24" s="70">
        <v>0</v>
      </c>
      <c r="Q24" s="86">
        <v>0</v>
      </c>
    </row>
    <row r="25" spans="1:17" s="3" customFormat="1" ht="43.5" customHeight="1" x14ac:dyDescent="0.2">
      <c r="A25" s="166"/>
      <c r="B25" s="167"/>
      <c r="C25" s="170"/>
      <c r="D25" s="170"/>
      <c r="E25" s="170"/>
      <c r="F25" s="170"/>
      <c r="G25" s="170"/>
      <c r="H25" s="170"/>
      <c r="I25" s="170"/>
      <c r="J25" s="69"/>
      <c r="K25" s="71" t="s">
        <v>96</v>
      </c>
      <c r="L25" s="71">
        <v>8121</v>
      </c>
      <c r="M25" s="71">
        <v>8006.1</v>
      </c>
      <c r="N25" s="71">
        <v>6994.1</v>
      </c>
      <c r="O25" s="71">
        <v>0</v>
      </c>
      <c r="P25" s="71">
        <v>112</v>
      </c>
      <c r="Q25" s="86">
        <v>900</v>
      </c>
    </row>
    <row r="26" spans="1:17" s="3" customFormat="1" ht="258.75" customHeight="1" x14ac:dyDescent="0.2">
      <c r="A26" s="162" t="s">
        <v>123</v>
      </c>
      <c r="B26" s="163"/>
      <c r="C26" s="171" t="s">
        <v>122</v>
      </c>
      <c r="D26" s="72" t="s">
        <v>136</v>
      </c>
      <c r="E26" s="72">
        <v>1.42</v>
      </c>
      <c r="F26" s="82">
        <v>1.39</v>
      </c>
      <c r="G26" s="73">
        <v>0.98</v>
      </c>
      <c r="H26" s="72" t="s">
        <v>124</v>
      </c>
      <c r="I26" s="72" t="s">
        <v>139</v>
      </c>
      <c r="J26" s="92" t="s">
        <v>127</v>
      </c>
      <c r="K26" s="74"/>
      <c r="L26" s="75"/>
      <c r="M26" s="74"/>
      <c r="N26" s="76"/>
      <c r="O26" s="76"/>
      <c r="P26" s="76"/>
      <c r="Q26" s="24"/>
    </row>
    <row r="27" spans="1:17" s="3" customFormat="1" ht="133.5" customHeight="1" x14ac:dyDescent="0.2">
      <c r="A27" s="164"/>
      <c r="B27" s="165"/>
      <c r="C27" s="172"/>
      <c r="D27" s="77" t="s">
        <v>125</v>
      </c>
      <c r="E27" s="77">
        <v>0</v>
      </c>
      <c r="F27" s="77">
        <v>0</v>
      </c>
      <c r="G27" s="72">
        <v>100</v>
      </c>
      <c r="H27" s="72" t="s">
        <v>126</v>
      </c>
      <c r="I27" s="72" t="s">
        <v>139</v>
      </c>
      <c r="J27" s="72" t="s">
        <v>127</v>
      </c>
      <c r="K27" s="78"/>
      <c r="L27" s="78"/>
      <c r="M27" s="78"/>
      <c r="N27" s="78"/>
      <c r="O27" s="78"/>
      <c r="P27" s="78"/>
      <c r="Q27" s="24"/>
    </row>
    <row r="28" spans="1:17" s="3" customFormat="1" ht="129" customHeight="1" x14ac:dyDescent="0.2">
      <c r="A28" s="166"/>
      <c r="B28" s="167"/>
      <c r="C28" s="173"/>
      <c r="D28" s="83" t="s">
        <v>128</v>
      </c>
      <c r="E28" s="79"/>
      <c r="F28" s="79"/>
      <c r="G28" s="72"/>
      <c r="H28" s="72" t="s">
        <v>129</v>
      </c>
      <c r="I28" s="72" t="s">
        <v>137</v>
      </c>
      <c r="J28" s="72" t="s">
        <v>127</v>
      </c>
      <c r="K28" s="78"/>
      <c r="L28" s="78"/>
      <c r="M28" s="78"/>
      <c r="N28" s="78"/>
      <c r="O28" s="78"/>
      <c r="P28" s="78"/>
      <c r="Q28" s="24"/>
    </row>
    <row r="29" spans="1:17" s="9" customFormat="1" ht="18" customHeight="1" x14ac:dyDescent="0.2">
      <c r="A29" s="143" t="s">
        <v>130</v>
      </c>
      <c r="B29" s="143"/>
      <c r="C29" s="143"/>
      <c r="D29" s="143"/>
      <c r="E29" s="143"/>
      <c r="F29" s="143"/>
      <c r="G29" s="143"/>
      <c r="H29" s="143"/>
      <c r="I29" s="143"/>
      <c r="J29" s="143"/>
      <c r="K29" s="143"/>
      <c r="L29" s="143"/>
      <c r="M29" s="143"/>
      <c r="N29" s="143"/>
      <c r="O29" s="143"/>
      <c r="P29" s="143"/>
      <c r="Q29" s="143"/>
    </row>
    <row r="30" spans="1:17" s="3" customFormat="1" ht="46.5" customHeight="1" x14ac:dyDescent="0.2">
      <c r="A30" s="162" t="s">
        <v>131</v>
      </c>
      <c r="B30" s="163"/>
      <c r="C30" s="169" t="s">
        <v>122</v>
      </c>
      <c r="D30" s="169"/>
      <c r="E30" s="169"/>
      <c r="F30" s="169"/>
      <c r="G30" s="169"/>
      <c r="H30" s="169"/>
      <c r="I30" s="169"/>
      <c r="J30" s="176"/>
      <c r="K30" s="90" t="s">
        <v>0</v>
      </c>
      <c r="L30" s="87">
        <v>8623</v>
      </c>
      <c r="M30" s="87">
        <v>8079.4</v>
      </c>
      <c r="N30" s="87">
        <v>7561.4</v>
      </c>
      <c r="O30" s="87">
        <v>286</v>
      </c>
      <c r="P30" s="88">
        <v>232</v>
      </c>
      <c r="Q30" s="61">
        <v>0</v>
      </c>
    </row>
    <row r="31" spans="1:17" s="3" customFormat="1" ht="54.75" customHeight="1" x14ac:dyDescent="0.2">
      <c r="A31" s="164"/>
      <c r="B31" s="165"/>
      <c r="C31" s="169"/>
      <c r="D31" s="169"/>
      <c r="E31" s="169"/>
      <c r="F31" s="169"/>
      <c r="G31" s="169"/>
      <c r="H31" s="169"/>
      <c r="I31" s="169"/>
      <c r="J31" s="177"/>
      <c r="K31" s="89" t="s">
        <v>95</v>
      </c>
      <c r="L31" s="84">
        <v>4349</v>
      </c>
      <c r="M31" s="84">
        <v>4349</v>
      </c>
      <c r="N31" s="85">
        <v>4349</v>
      </c>
      <c r="O31" s="85">
        <v>0</v>
      </c>
      <c r="P31" s="85">
        <v>0</v>
      </c>
      <c r="Q31" s="61">
        <v>0</v>
      </c>
    </row>
    <row r="32" spans="1:17" s="3" customFormat="1" ht="60" customHeight="1" x14ac:dyDescent="0.2">
      <c r="A32" s="166"/>
      <c r="B32" s="167"/>
      <c r="C32" s="170"/>
      <c r="D32" s="170"/>
      <c r="E32" s="170"/>
      <c r="F32" s="170"/>
      <c r="G32" s="170"/>
      <c r="H32" s="170"/>
      <c r="I32" s="170"/>
      <c r="J32" s="178"/>
      <c r="K32" s="89" t="s">
        <v>96</v>
      </c>
      <c r="L32" s="84">
        <v>4274</v>
      </c>
      <c r="M32" s="84">
        <v>3730.4</v>
      </c>
      <c r="N32" s="84">
        <v>3212.4</v>
      </c>
      <c r="O32" s="84">
        <f t="shared" ref="O32" si="0">O30-O31</f>
        <v>286</v>
      </c>
      <c r="P32" s="84">
        <f>P30-P31</f>
        <v>232</v>
      </c>
      <c r="Q32" s="61">
        <v>0</v>
      </c>
    </row>
    <row r="33" spans="1:17" s="3" customFormat="1" ht="168.75" customHeight="1" x14ac:dyDescent="0.2">
      <c r="A33" s="181" t="s">
        <v>132</v>
      </c>
      <c r="B33" s="182"/>
      <c r="C33" s="168" t="s">
        <v>140</v>
      </c>
      <c r="D33" s="77" t="s">
        <v>138</v>
      </c>
      <c r="E33" s="77">
        <v>15.76</v>
      </c>
      <c r="F33" s="77">
        <v>30</v>
      </c>
      <c r="G33" s="77">
        <v>190</v>
      </c>
      <c r="H33" s="77" t="s">
        <v>133</v>
      </c>
      <c r="I33" s="77" t="s">
        <v>134</v>
      </c>
      <c r="J33" s="91" t="s">
        <v>127</v>
      </c>
      <c r="K33" s="80"/>
      <c r="L33" s="80"/>
      <c r="M33" s="80"/>
      <c r="N33" s="80"/>
      <c r="O33" s="80"/>
      <c r="P33" s="68"/>
      <c r="Q33" s="24"/>
    </row>
    <row r="34" spans="1:17" s="3" customFormat="1" ht="44.25" customHeight="1" x14ac:dyDescent="0.2">
      <c r="A34" s="183"/>
      <c r="B34" s="184"/>
      <c r="C34" s="169"/>
      <c r="D34" s="168" t="s">
        <v>135</v>
      </c>
      <c r="E34" s="168">
        <v>0</v>
      </c>
      <c r="F34" s="168">
        <v>0</v>
      </c>
      <c r="G34" s="143">
        <v>100</v>
      </c>
      <c r="H34" s="143" t="s">
        <v>126</v>
      </c>
      <c r="I34" s="143" t="s">
        <v>139</v>
      </c>
      <c r="J34" s="137" t="s">
        <v>127</v>
      </c>
      <c r="K34" s="139"/>
      <c r="L34" s="139"/>
      <c r="M34" s="139"/>
      <c r="N34" s="141"/>
      <c r="O34" s="141"/>
      <c r="P34" s="141"/>
      <c r="Q34" s="24"/>
    </row>
    <row r="35" spans="1:17" s="3" customFormat="1" ht="99" customHeight="1" x14ac:dyDescent="0.2">
      <c r="A35" s="185"/>
      <c r="B35" s="186"/>
      <c r="C35" s="170"/>
      <c r="D35" s="170"/>
      <c r="E35" s="170"/>
      <c r="F35" s="170"/>
      <c r="G35" s="143"/>
      <c r="H35" s="143"/>
      <c r="I35" s="143"/>
      <c r="J35" s="138"/>
      <c r="K35" s="140"/>
      <c r="L35" s="140"/>
      <c r="M35" s="140"/>
      <c r="N35" s="142"/>
      <c r="O35" s="142"/>
      <c r="P35" s="142"/>
      <c r="Q35" s="24"/>
    </row>
    <row r="36" spans="1:17" s="3" customFormat="1" ht="8.25" customHeight="1" x14ac:dyDescent="0.2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2"/>
      <c r="L36" s="13"/>
      <c r="M36" s="13"/>
      <c r="N36" s="13"/>
      <c r="O36" s="13"/>
      <c r="P36" s="13"/>
      <c r="Q36" s="13"/>
    </row>
    <row r="37" spans="1:17" s="3" customFormat="1" ht="27.75" customHeight="1" x14ac:dyDescent="0.2">
      <c r="A37" s="150" t="s">
        <v>98</v>
      </c>
      <c r="B37" s="150"/>
      <c r="C37" s="150"/>
      <c r="D37" s="150"/>
      <c r="E37" s="150"/>
      <c r="F37" s="150"/>
      <c r="G37" s="150"/>
      <c r="H37" s="150"/>
      <c r="I37" s="150"/>
      <c r="J37" s="150"/>
      <c r="K37" s="150"/>
      <c r="L37" s="150"/>
      <c r="M37" s="150"/>
      <c r="N37" s="150"/>
      <c r="O37" s="150"/>
      <c r="P37" s="150"/>
      <c r="Q37" s="150"/>
    </row>
    <row r="38" spans="1:17" s="3" customFormat="1" ht="24.75" customHeight="1" x14ac:dyDescent="0.2">
      <c r="A38" s="150" t="s">
        <v>99</v>
      </c>
      <c r="B38" s="150"/>
      <c r="C38" s="150"/>
      <c r="D38" s="150"/>
      <c r="E38" s="150"/>
      <c r="F38" s="150"/>
      <c r="G38" s="150"/>
      <c r="H38" s="150"/>
      <c r="I38" s="150"/>
      <c r="J38" s="150"/>
      <c r="K38" s="150"/>
      <c r="L38" s="150"/>
      <c r="M38" s="150"/>
      <c r="N38" s="150"/>
      <c r="O38" s="150"/>
      <c r="P38" s="150"/>
      <c r="Q38" s="150"/>
    </row>
    <row r="39" spans="1:17" s="3" customFormat="1" ht="33" customHeight="1" x14ac:dyDescent="0.2">
      <c r="A39" s="150" t="s">
        <v>97</v>
      </c>
      <c r="B39" s="150"/>
      <c r="C39" s="150"/>
      <c r="D39" s="150"/>
      <c r="E39" s="150"/>
      <c r="F39" s="150"/>
      <c r="G39" s="150"/>
      <c r="H39" s="150"/>
      <c r="I39" s="150"/>
      <c r="J39" s="150"/>
      <c r="K39" s="150"/>
      <c r="L39" s="150"/>
      <c r="M39" s="150"/>
      <c r="N39" s="150"/>
      <c r="O39" s="150"/>
      <c r="P39" s="150"/>
      <c r="Q39" s="150"/>
    </row>
    <row r="40" spans="1:17" s="3" customFormat="1" x14ac:dyDescent="0.2"/>
    <row r="41" spans="1:17" s="4" customFormat="1" ht="60" customHeight="1" x14ac:dyDescent="0.25">
      <c r="A41" s="151" t="s">
        <v>110</v>
      </c>
      <c r="B41" s="151"/>
      <c r="C41" s="151"/>
      <c r="D41" s="58"/>
      <c r="E41" s="58"/>
      <c r="F41" s="58"/>
      <c r="G41" s="58"/>
      <c r="H41" s="58"/>
      <c r="I41" s="136"/>
      <c r="J41" s="136"/>
      <c r="K41" s="136"/>
      <c r="L41" s="37"/>
      <c r="M41" s="37"/>
      <c r="N41" s="136" t="s">
        <v>143</v>
      </c>
      <c r="O41" s="136"/>
      <c r="P41" s="136"/>
      <c r="Q41" s="136"/>
    </row>
    <row r="42" spans="1:17" s="4" customFormat="1" ht="15" x14ac:dyDescent="0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149"/>
      <c r="O42" s="149"/>
      <c r="P42" s="149"/>
      <c r="Q42" s="149"/>
    </row>
    <row r="43" spans="1:17" s="4" customFormat="1" ht="15" x14ac:dyDescent="0.25">
      <c r="A43" s="37" t="s">
        <v>10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</row>
    <row r="44" spans="1:17" s="4" customFormat="1" ht="15" x14ac:dyDescent="0.25">
      <c r="A44" s="152" t="s">
        <v>145</v>
      </c>
      <c r="B44" s="152"/>
      <c r="C44" s="152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37"/>
      <c r="P44" s="37"/>
      <c r="Q44" s="37"/>
    </row>
    <row r="45" spans="1:17" s="4" customFormat="1" ht="39.75" customHeight="1" x14ac:dyDescent="0.25">
      <c r="A45" s="152"/>
      <c r="B45" s="152"/>
      <c r="C45" s="152"/>
      <c r="D45" s="37"/>
      <c r="E45" s="37"/>
      <c r="F45" s="37"/>
      <c r="G45" s="37"/>
      <c r="H45" s="37"/>
      <c r="I45" s="136"/>
      <c r="J45" s="136"/>
      <c r="K45" s="136"/>
      <c r="L45" s="37"/>
      <c r="M45" s="37"/>
      <c r="N45" s="136" t="s">
        <v>144</v>
      </c>
      <c r="O45" s="136"/>
      <c r="P45" s="136"/>
      <c r="Q45" s="136"/>
    </row>
    <row r="46" spans="1:17" s="3" customFormat="1" x14ac:dyDescent="0.2"/>
  </sheetData>
  <mergeCells count="100">
    <mergeCell ref="A33:B35"/>
    <mergeCell ref="F30:F32"/>
    <mergeCell ref="C33:C35"/>
    <mergeCell ref="D34:D35"/>
    <mergeCell ref="E34:E35"/>
    <mergeCell ref="F34:F35"/>
    <mergeCell ref="G34:G35"/>
    <mergeCell ref="A16:B18"/>
    <mergeCell ref="C16:C18"/>
    <mergeCell ref="D16:D18"/>
    <mergeCell ref="A29:Q29"/>
    <mergeCell ref="J30:J32"/>
    <mergeCell ref="A30:B32"/>
    <mergeCell ref="A22:Q22"/>
    <mergeCell ref="G30:G32"/>
    <mergeCell ref="H30:H32"/>
    <mergeCell ref="I30:I32"/>
    <mergeCell ref="C30:C32"/>
    <mergeCell ref="D30:D32"/>
    <mergeCell ref="E30:E32"/>
    <mergeCell ref="E16:E18"/>
    <mergeCell ref="F16:F18"/>
    <mergeCell ref="G16:G18"/>
    <mergeCell ref="H16:H18"/>
    <mergeCell ref="I16:I18"/>
    <mergeCell ref="E23:E25"/>
    <mergeCell ref="F23:F25"/>
    <mergeCell ref="G23:G25"/>
    <mergeCell ref="H23:H25"/>
    <mergeCell ref="I23:I25"/>
    <mergeCell ref="A23:B25"/>
    <mergeCell ref="A26:B28"/>
    <mergeCell ref="C23:C25"/>
    <mergeCell ref="D23:D25"/>
    <mergeCell ref="C26:C28"/>
    <mergeCell ref="D19:D21"/>
    <mergeCell ref="E19:E21"/>
    <mergeCell ref="F19:F21"/>
    <mergeCell ref="G19:G21"/>
    <mergeCell ref="H19:H21"/>
    <mergeCell ref="H34:H35"/>
    <mergeCell ref="I34:I35"/>
    <mergeCell ref="L6:L7"/>
    <mergeCell ref="M6:Q6"/>
    <mergeCell ref="N45:Q45"/>
    <mergeCell ref="I45:K45"/>
    <mergeCell ref="I41:K41"/>
    <mergeCell ref="N42:Q42"/>
    <mergeCell ref="A37:Q37"/>
    <mergeCell ref="A38:Q38"/>
    <mergeCell ref="A39:Q39"/>
    <mergeCell ref="A41:C41"/>
    <mergeCell ref="A44:C45"/>
    <mergeCell ref="A19:B21"/>
    <mergeCell ref="C19:C21"/>
    <mergeCell ref="I19:I21"/>
    <mergeCell ref="K5:Q5"/>
    <mergeCell ref="N41:Q41"/>
    <mergeCell ref="J16:J18"/>
    <mergeCell ref="J34:J35"/>
    <mergeCell ref="K34:K35"/>
    <mergeCell ref="L34:L35"/>
    <mergeCell ref="M34:M35"/>
    <mergeCell ref="N34:N35"/>
    <mergeCell ref="O34:O35"/>
    <mergeCell ref="P34:P35"/>
    <mergeCell ref="J19:J21"/>
    <mergeCell ref="J13:J15"/>
    <mergeCell ref="A1:Q1"/>
    <mergeCell ref="A2:Q2"/>
    <mergeCell ref="A3:Q3"/>
    <mergeCell ref="A9:B11"/>
    <mergeCell ref="C9:C11"/>
    <mergeCell ref="D9:D11"/>
    <mergeCell ref="E9:E11"/>
    <mergeCell ref="F9:F11"/>
    <mergeCell ref="G9:G11"/>
    <mergeCell ref="J9:J11"/>
    <mergeCell ref="D5:J5"/>
    <mergeCell ref="J6:J7"/>
    <mergeCell ref="E6:F6"/>
    <mergeCell ref="G6:G7"/>
    <mergeCell ref="H6:H7"/>
    <mergeCell ref="K6:K7"/>
    <mergeCell ref="G13:G15"/>
    <mergeCell ref="A5:B7"/>
    <mergeCell ref="H13:H15"/>
    <mergeCell ref="I13:I15"/>
    <mergeCell ref="H9:H11"/>
    <mergeCell ref="I9:I11"/>
    <mergeCell ref="A12:Q12"/>
    <mergeCell ref="I6:I7"/>
    <mergeCell ref="D6:D7"/>
    <mergeCell ref="A8:B8"/>
    <mergeCell ref="A13:B15"/>
    <mergeCell ref="C13:C15"/>
    <mergeCell ref="D13:D15"/>
    <mergeCell ref="E13:E15"/>
    <mergeCell ref="F13:F15"/>
    <mergeCell ref="C5:C7"/>
  </mergeCells>
  <printOptions horizontalCentered="1"/>
  <pageMargins left="0.70866141732283472" right="0.70866141732283472" top="0.35433070866141736" bottom="0.35433070866141736" header="0.31496062992125984" footer="0.31496062992125984"/>
  <pageSetup paperSize="9" scale="80" orientation="landscape" r:id="rId1"/>
  <rowBreaks count="1" manualBreakCount="1">
    <brk id="15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2"/>
  <sheetViews>
    <sheetView tabSelected="1" view="pageBreakPreview" zoomScale="82" zoomScaleNormal="100" zoomScaleSheetLayoutView="82" workbookViewId="0">
      <selection activeCell="A6" sqref="A6:K6"/>
    </sheetView>
  </sheetViews>
  <sheetFormatPr defaultRowHeight="12.75" x14ac:dyDescent="0.2"/>
  <cols>
    <col min="1" max="1" width="3.85546875" customWidth="1"/>
    <col min="2" max="2" width="53.28515625" customWidth="1"/>
    <col min="3" max="3" width="67.140625" customWidth="1"/>
    <col min="4" max="4" width="6.28515625" customWidth="1"/>
    <col min="7" max="7" width="20.85546875" customWidth="1"/>
    <col min="8" max="8" width="16.5703125" customWidth="1"/>
    <col min="11" max="11" width="26.5703125" customWidth="1"/>
  </cols>
  <sheetData>
    <row r="1" spans="1:11" x14ac:dyDescent="0.2">
      <c r="H1" s="38"/>
      <c r="I1" s="39"/>
      <c r="J1" s="39"/>
      <c r="K1" s="31" t="s">
        <v>46</v>
      </c>
    </row>
    <row r="2" spans="1:11" x14ac:dyDescent="0.2">
      <c r="H2" s="39"/>
      <c r="I2" s="39"/>
      <c r="J2" s="39"/>
      <c r="K2" s="31" t="s">
        <v>47</v>
      </c>
    </row>
    <row r="3" spans="1:11" x14ac:dyDescent="0.2">
      <c r="H3" s="39"/>
      <c r="I3" s="39"/>
      <c r="J3" s="39"/>
      <c r="K3" s="31" t="s">
        <v>48</v>
      </c>
    </row>
    <row r="4" spans="1:11" x14ac:dyDescent="0.2">
      <c r="H4" s="39"/>
      <c r="I4" s="39"/>
      <c r="J4" s="39"/>
      <c r="K4" s="39"/>
    </row>
    <row r="5" spans="1:11" ht="15.75" x14ac:dyDescent="0.25">
      <c r="A5" s="188" t="s">
        <v>49</v>
      </c>
      <c r="B5" s="188"/>
      <c r="C5" s="188"/>
      <c r="D5" s="188"/>
      <c r="E5" s="188"/>
      <c r="F5" s="188"/>
      <c r="G5" s="188"/>
      <c r="H5" s="188"/>
      <c r="I5" s="188"/>
      <c r="J5" s="188"/>
      <c r="K5" s="188"/>
    </row>
    <row r="6" spans="1:11" ht="15.75" x14ac:dyDescent="0.25">
      <c r="A6" s="188" t="s">
        <v>50</v>
      </c>
      <c r="B6" s="188"/>
      <c r="C6" s="188"/>
      <c r="D6" s="188"/>
      <c r="E6" s="188"/>
      <c r="F6" s="188"/>
      <c r="G6" s="188"/>
      <c r="H6" s="188"/>
      <c r="I6" s="188"/>
      <c r="J6" s="188"/>
      <c r="K6" s="188"/>
    </row>
    <row r="7" spans="1:11" ht="15.75" x14ac:dyDescent="0.25">
      <c r="A7" s="188" t="s">
        <v>112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</row>
    <row r="8" spans="1:11" s="53" customFormat="1" ht="10.5" x14ac:dyDescent="0.2">
      <c r="A8" s="189" t="s">
        <v>51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</row>
    <row r="9" spans="1:11" ht="15.75" x14ac:dyDescent="0.25">
      <c r="A9" s="188" t="s">
        <v>146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</row>
    <row r="10" spans="1:11" ht="15" x14ac:dyDescent="0.25">
      <c r="A10" s="40"/>
    </row>
    <row r="11" spans="1:11" ht="46.5" customHeight="1" x14ac:dyDescent="0.2">
      <c r="A11" s="195" t="s">
        <v>4</v>
      </c>
      <c r="B11" s="190" t="s">
        <v>76</v>
      </c>
      <c r="C11" s="190" t="s">
        <v>75</v>
      </c>
      <c r="D11" s="190" t="s">
        <v>52</v>
      </c>
      <c r="E11" s="190" t="s">
        <v>53</v>
      </c>
      <c r="F11" s="190"/>
      <c r="G11" s="190" t="s">
        <v>54</v>
      </c>
      <c r="H11" s="190" t="s">
        <v>55</v>
      </c>
      <c r="I11" s="190" t="s">
        <v>56</v>
      </c>
      <c r="J11" s="190"/>
      <c r="K11" s="190" t="s">
        <v>57</v>
      </c>
    </row>
    <row r="12" spans="1:11" ht="37.5" customHeight="1" x14ac:dyDescent="0.2">
      <c r="A12" s="196"/>
      <c r="B12" s="190"/>
      <c r="C12" s="190"/>
      <c r="D12" s="190"/>
      <c r="E12" s="41" t="s">
        <v>23</v>
      </c>
      <c r="F12" s="41" t="s">
        <v>24</v>
      </c>
      <c r="G12" s="190"/>
      <c r="H12" s="190"/>
      <c r="I12" s="41" t="s">
        <v>58</v>
      </c>
      <c r="J12" s="41" t="s">
        <v>59</v>
      </c>
      <c r="K12" s="190"/>
    </row>
    <row r="13" spans="1:11" s="64" customFormat="1" ht="12.95" customHeight="1" x14ac:dyDescent="0.2">
      <c r="A13" s="191"/>
      <c r="B13" s="192" t="s">
        <v>113</v>
      </c>
      <c r="C13" s="197" t="s">
        <v>103</v>
      </c>
      <c r="D13" s="199" t="s">
        <v>115</v>
      </c>
      <c r="E13" s="199">
        <v>34</v>
      </c>
      <c r="F13" s="200">
        <v>31.8</v>
      </c>
      <c r="G13" s="203" t="s">
        <v>164</v>
      </c>
      <c r="H13" s="46" t="s">
        <v>60</v>
      </c>
      <c r="I13" s="104">
        <v>980</v>
      </c>
      <c r="J13" s="105">
        <v>854.8</v>
      </c>
      <c r="K13" s="197" t="s">
        <v>174</v>
      </c>
    </row>
    <row r="14" spans="1:11" s="64" customFormat="1" ht="12.95" customHeight="1" x14ac:dyDescent="0.2">
      <c r="A14" s="191"/>
      <c r="B14" s="193"/>
      <c r="C14" s="198"/>
      <c r="D14" s="199"/>
      <c r="E14" s="199"/>
      <c r="F14" s="201"/>
      <c r="G14" s="203"/>
      <c r="H14" s="46" t="s">
        <v>61</v>
      </c>
      <c r="I14" s="104">
        <v>980</v>
      </c>
      <c r="J14" s="105">
        <v>854.8</v>
      </c>
      <c r="K14" s="198"/>
    </row>
    <row r="15" spans="1:11" s="64" customFormat="1" ht="12.95" customHeight="1" x14ac:dyDescent="0.2">
      <c r="A15" s="191"/>
      <c r="B15" s="193"/>
      <c r="C15" s="198"/>
      <c r="D15" s="199"/>
      <c r="E15" s="199"/>
      <c r="F15" s="201"/>
      <c r="G15" s="203"/>
      <c r="H15" s="46" t="s">
        <v>62</v>
      </c>
      <c r="I15" s="66">
        <v>0</v>
      </c>
      <c r="J15" s="66">
        <v>0</v>
      </c>
      <c r="K15" s="198"/>
    </row>
    <row r="16" spans="1:11" s="64" customFormat="1" ht="18" customHeight="1" x14ac:dyDescent="0.2">
      <c r="A16" s="191"/>
      <c r="B16" s="193"/>
      <c r="C16" s="198"/>
      <c r="D16" s="199"/>
      <c r="E16" s="199"/>
      <c r="F16" s="201"/>
      <c r="G16" s="203"/>
      <c r="H16" s="46" t="s">
        <v>63</v>
      </c>
      <c r="I16" s="66">
        <v>0</v>
      </c>
      <c r="J16" s="66">
        <v>0</v>
      </c>
      <c r="K16" s="198"/>
    </row>
    <row r="17" spans="1:11" s="64" customFormat="1" ht="12.95" customHeight="1" x14ac:dyDescent="0.2">
      <c r="A17" s="191"/>
      <c r="B17" s="193"/>
      <c r="C17" s="198"/>
      <c r="D17" s="199"/>
      <c r="E17" s="199"/>
      <c r="F17" s="202"/>
      <c r="G17" s="203"/>
      <c r="H17" s="46" t="s">
        <v>64</v>
      </c>
      <c r="I17" s="66">
        <v>0</v>
      </c>
      <c r="J17" s="66">
        <v>0</v>
      </c>
      <c r="K17" s="218"/>
    </row>
    <row r="18" spans="1:11" s="64" customFormat="1" ht="72.75" customHeight="1" x14ac:dyDescent="0.2">
      <c r="A18" s="191"/>
      <c r="B18" s="194"/>
      <c r="C18" s="95" t="s">
        <v>104</v>
      </c>
      <c r="D18" s="97" t="s">
        <v>115</v>
      </c>
      <c r="E18" s="65">
        <v>9.4</v>
      </c>
      <c r="F18" s="65">
        <v>13.5</v>
      </c>
      <c r="G18" s="103" t="s">
        <v>141</v>
      </c>
      <c r="H18" s="46" t="s">
        <v>65</v>
      </c>
      <c r="I18" s="66">
        <v>0</v>
      </c>
      <c r="J18" s="66">
        <v>0</v>
      </c>
      <c r="K18" s="108" t="s">
        <v>178</v>
      </c>
    </row>
    <row r="19" spans="1:11" s="64" customFormat="1" ht="52.5" customHeight="1" x14ac:dyDescent="0.2">
      <c r="A19" s="93"/>
      <c r="B19" s="94" t="s">
        <v>147</v>
      </c>
      <c r="C19" s="95" t="s">
        <v>162</v>
      </c>
      <c r="D19" s="97" t="s">
        <v>114</v>
      </c>
      <c r="E19" s="97">
        <v>22</v>
      </c>
      <c r="F19" s="101">
        <v>21</v>
      </c>
      <c r="G19" s="103"/>
      <c r="H19" s="93"/>
      <c r="I19" s="66"/>
      <c r="J19" s="66"/>
      <c r="K19" s="93"/>
    </row>
    <row r="20" spans="1:11" s="64" customFormat="1" ht="78.75" customHeight="1" x14ac:dyDescent="0.2">
      <c r="A20" s="93"/>
      <c r="B20" s="94"/>
      <c r="C20" s="95" t="s">
        <v>163</v>
      </c>
      <c r="D20" s="97" t="s">
        <v>115</v>
      </c>
      <c r="E20" s="97">
        <v>21</v>
      </c>
      <c r="F20" s="101">
        <v>23</v>
      </c>
      <c r="G20" s="103" t="s">
        <v>176</v>
      </c>
      <c r="H20" s="93"/>
      <c r="I20" s="66"/>
      <c r="J20" s="66"/>
      <c r="K20" s="93" t="s">
        <v>175</v>
      </c>
    </row>
    <row r="21" spans="1:11" s="64" customFormat="1" ht="59.25" customHeight="1" x14ac:dyDescent="0.2">
      <c r="A21" s="63"/>
      <c r="B21" s="94" t="s">
        <v>148</v>
      </c>
      <c r="C21" s="95" t="s">
        <v>149</v>
      </c>
      <c r="D21" s="97" t="s">
        <v>114</v>
      </c>
      <c r="E21" s="97">
        <v>22</v>
      </c>
      <c r="F21" s="101">
        <v>21</v>
      </c>
      <c r="G21" s="103"/>
      <c r="H21" s="63"/>
      <c r="I21" s="63"/>
      <c r="J21" s="63"/>
      <c r="K21" s="63"/>
    </row>
    <row r="22" spans="1:11" s="64" customFormat="1" ht="12" customHeight="1" x14ac:dyDescent="0.2">
      <c r="A22" s="191"/>
      <c r="B22" s="204" t="s">
        <v>153</v>
      </c>
      <c r="C22" s="197" t="s">
        <v>150</v>
      </c>
      <c r="D22" s="197" t="s">
        <v>114</v>
      </c>
      <c r="E22" s="197">
        <v>10</v>
      </c>
      <c r="F22" s="219">
        <v>1</v>
      </c>
      <c r="G22" s="222" t="s">
        <v>168</v>
      </c>
      <c r="H22" s="63" t="s">
        <v>60</v>
      </c>
      <c r="I22" s="104">
        <v>150</v>
      </c>
      <c r="J22" s="102">
        <v>28</v>
      </c>
      <c r="K22" s="222" t="s">
        <v>166</v>
      </c>
    </row>
    <row r="23" spans="1:11" s="64" customFormat="1" ht="12.95" customHeight="1" x14ac:dyDescent="0.2">
      <c r="A23" s="191"/>
      <c r="B23" s="205"/>
      <c r="C23" s="198"/>
      <c r="D23" s="198"/>
      <c r="E23" s="198"/>
      <c r="F23" s="220"/>
      <c r="G23" s="223"/>
      <c r="H23" s="63" t="s">
        <v>61</v>
      </c>
      <c r="I23" s="104">
        <v>150</v>
      </c>
      <c r="J23" s="102">
        <v>28</v>
      </c>
      <c r="K23" s="223"/>
    </row>
    <row r="24" spans="1:11" s="64" customFormat="1" ht="12.95" customHeight="1" x14ac:dyDescent="0.2">
      <c r="A24" s="191"/>
      <c r="B24" s="205"/>
      <c r="C24" s="198"/>
      <c r="D24" s="198"/>
      <c r="E24" s="198"/>
      <c r="F24" s="220"/>
      <c r="G24" s="223"/>
      <c r="H24" s="63" t="s">
        <v>62</v>
      </c>
      <c r="I24" s="106">
        <v>0</v>
      </c>
      <c r="J24" s="66">
        <v>0</v>
      </c>
      <c r="K24" s="223"/>
    </row>
    <row r="25" spans="1:11" s="64" customFormat="1" ht="18" customHeight="1" x14ac:dyDescent="0.2">
      <c r="A25" s="191"/>
      <c r="B25" s="205"/>
      <c r="C25" s="198"/>
      <c r="D25" s="198"/>
      <c r="E25" s="198"/>
      <c r="F25" s="220"/>
      <c r="G25" s="223"/>
      <c r="H25" s="63" t="s">
        <v>63</v>
      </c>
      <c r="I25" s="106">
        <v>0</v>
      </c>
      <c r="J25" s="66">
        <v>0</v>
      </c>
      <c r="K25" s="223"/>
    </row>
    <row r="26" spans="1:11" s="64" customFormat="1" ht="12.95" customHeight="1" x14ac:dyDescent="0.2">
      <c r="A26" s="191"/>
      <c r="B26" s="205"/>
      <c r="C26" s="198"/>
      <c r="D26" s="198"/>
      <c r="E26" s="198"/>
      <c r="F26" s="220"/>
      <c r="G26" s="223"/>
      <c r="H26" s="63" t="s">
        <v>64</v>
      </c>
      <c r="I26" s="106">
        <v>0</v>
      </c>
      <c r="J26" s="66">
        <v>0</v>
      </c>
      <c r="K26" s="223"/>
    </row>
    <row r="27" spans="1:11" s="64" customFormat="1" ht="40.5" customHeight="1" x14ac:dyDescent="0.2">
      <c r="A27" s="191"/>
      <c r="B27" s="206"/>
      <c r="C27" s="218"/>
      <c r="D27" s="218"/>
      <c r="E27" s="218"/>
      <c r="F27" s="221"/>
      <c r="G27" s="224"/>
      <c r="H27" s="63" t="s">
        <v>65</v>
      </c>
      <c r="I27" s="106">
        <v>0</v>
      </c>
      <c r="J27" s="66">
        <v>0</v>
      </c>
      <c r="K27" s="224"/>
    </row>
    <row r="28" spans="1:11" s="64" customFormat="1" ht="12" customHeight="1" x14ac:dyDescent="0.2">
      <c r="A28" s="191"/>
      <c r="B28" s="192" t="s">
        <v>152</v>
      </c>
      <c r="C28" s="228" t="s">
        <v>116</v>
      </c>
      <c r="D28" s="197" t="s">
        <v>114</v>
      </c>
      <c r="E28" s="231">
        <v>2</v>
      </c>
      <c r="F28" s="225">
        <v>0</v>
      </c>
      <c r="G28" s="222" t="s">
        <v>172</v>
      </c>
      <c r="H28" s="63" t="s">
        <v>60</v>
      </c>
      <c r="I28" s="106">
        <v>132</v>
      </c>
      <c r="J28" s="66">
        <v>0</v>
      </c>
      <c r="K28" s="222" t="s">
        <v>173</v>
      </c>
    </row>
    <row r="29" spans="1:11" s="64" customFormat="1" ht="12.95" customHeight="1" x14ac:dyDescent="0.2">
      <c r="A29" s="191"/>
      <c r="B29" s="193"/>
      <c r="C29" s="229"/>
      <c r="D29" s="198"/>
      <c r="E29" s="232"/>
      <c r="F29" s="226"/>
      <c r="G29" s="223"/>
      <c r="H29" s="63" t="s">
        <v>61</v>
      </c>
      <c r="I29" s="106">
        <v>132</v>
      </c>
      <c r="J29" s="66">
        <v>0</v>
      </c>
      <c r="K29" s="223"/>
    </row>
    <row r="30" spans="1:11" s="64" customFormat="1" ht="12.95" customHeight="1" x14ac:dyDescent="0.2">
      <c r="A30" s="191"/>
      <c r="B30" s="193"/>
      <c r="C30" s="229"/>
      <c r="D30" s="198"/>
      <c r="E30" s="232"/>
      <c r="F30" s="226"/>
      <c r="G30" s="223"/>
      <c r="H30" s="63" t="s">
        <v>62</v>
      </c>
      <c r="I30" s="66">
        <v>0</v>
      </c>
      <c r="J30" s="66">
        <v>0</v>
      </c>
      <c r="K30" s="223"/>
    </row>
    <row r="31" spans="1:11" s="64" customFormat="1" ht="18" customHeight="1" x14ac:dyDescent="0.2">
      <c r="A31" s="191"/>
      <c r="B31" s="193"/>
      <c r="C31" s="229"/>
      <c r="D31" s="198"/>
      <c r="E31" s="232"/>
      <c r="F31" s="226"/>
      <c r="G31" s="223"/>
      <c r="H31" s="63" t="s">
        <v>63</v>
      </c>
      <c r="I31" s="66">
        <v>0</v>
      </c>
      <c r="J31" s="66">
        <v>0</v>
      </c>
      <c r="K31" s="223"/>
    </row>
    <row r="32" spans="1:11" s="64" customFormat="1" ht="12.95" customHeight="1" x14ac:dyDescent="0.2">
      <c r="A32" s="191"/>
      <c r="B32" s="193"/>
      <c r="C32" s="229"/>
      <c r="D32" s="198"/>
      <c r="E32" s="232"/>
      <c r="F32" s="226"/>
      <c r="G32" s="223"/>
      <c r="H32" s="63" t="s">
        <v>64</v>
      </c>
      <c r="I32" s="66">
        <v>0</v>
      </c>
      <c r="J32" s="66">
        <v>0</v>
      </c>
      <c r="K32" s="223"/>
    </row>
    <row r="33" spans="1:11" s="64" customFormat="1" ht="48.75" customHeight="1" x14ac:dyDescent="0.2">
      <c r="A33" s="191"/>
      <c r="B33" s="194"/>
      <c r="C33" s="230"/>
      <c r="D33" s="218"/>
      <c r="E33" s="233"/>
      <c r="F33" s="227"/>
      <c r="G33" s="224"/>
      <c r="H33" s="63" t="s">
        <v>65</v>
      </c>
      <c r="I33" s="66">
        <v>0</v>
      </c>
      <c r="J33" s="66">
        <v>0</v>
      </c>
      <c r="K33" s="224"/>
    </row>
    <row r="34" spans="1:11" s="64" customFormat="1" ht="12" customHeight="1" x14ac:dyDescent="0.2">
      <c r="A34" s="191"/>
      <c r="B34" s="192" t="s">
        <v>117</v>
      </c>
      <c r="C34" s="228" t="s">
        <v>151</v>
      </c>
      <c r="D34" s="197" t="s">
        <v>114</v>
      </c>
      <c r="E34" s="234" t="s">
        <v>167</v>
      </c>
      <c r="F34" s="225" t="str">
        <f>E34</f>
        <v xml:space="preserve">- </v>
      </c>
      <c r="G34" s="222" t="s">
        <v>177</v>
      </c>
      <c r="H34" s="63" t="s">
        <v>60</v>
      </c>
      <c r="I34" s="66">
        <v>0</v>
      </c>
      <c r="J34" s="66">
        <v>0</v>
      </c>
      <c r="K34" s="63"/>
    </row>
    <row r="35" spans="1:11" s="64" customFormat="1" ht="12.95" customHeight="1" x14ac:dyDescent="0.2">
      <c r="A35" s="191"/>
      <c r="B35" s="193"/>
      <c r="C35" s="229"/>
      <c r="D35" s="198"/>
      <c r="E35" s="235"/>
      <c r="F35" s="226"/>
      <c r="G35" s="223"/>
      <c r="H35" s="63" t="s">
        <v>61</v>
      </c>
      <c r="I35" s="66">
        <v>0</v>
      </c>
      <c r="J35" s="66">
        <v>0</v>
      </c>
      <c r="K35" s="63"/>
    </row>
    <row r="36" spans="1:11" s="64" customFormat="1" ht="12.95" customHeight="1" x14ac:dyDescent="0.2">
      <c r="A36" s="191"/>
      <c r="B36" s="193"/>
      <c r="C36" s="229"/>
      <c r="D36" s="198"/>
      <c r="E36" s="235"/>
      <c r="F36" s="226"/>
      <c r="G36" s="223"/>
      <c r="H36" s="63" t="s">
        <v>62</v>
      </c>
      <c r="I36" s="66">
        <v>0</v>
      </c>
      <c r="J36" s="66">
        <v>0</v>
      </c>
      <c r="K36" s="63"/>
    </row>
    <row r="37" spans="1:11" s="64" customFormat="1" ht="18" customHeight="1" x14ac:dyDescent="0.2">
      <c r="A37" s="191"/>
      <c r="B37" s="193"/>
      <c r="C37" s="229"/>
      <c r="D37" s="198"/>
      <c r="E37" s="235"/>
      <c r="F37" s="226"/>
      <c r="G37" s="223"/>
      <c r="H37" s="63" t="s">
        <v>63</v>
      </c>
      <c r="I37" s="66">
        <v>0</v>
      </c>
      <c r="J37" s="66">
        <v>0</v>
      </c>
      <c r="K37" s="63"/>
    </row>
    <row r="38" spans="1:11" s="64" customFormat="1" ht="12.95" customHeight="1" x14ac:dyDescent="0.2">
      <c r="A38" s="191"/>
      <c r="B38" s="193"/>
      <c r="C38" s="229"/>
      <c r="D38" s="198"/>
      <c r="E38" s="235"/>
      <c r="F38" s="226"/>
      <c r="G38" s="223"/>
      <c r="H38" s="63" t="s">
        <v>64</v>
      </c>
      <c r="I38" s="66">
        <v>0</v>
      </c>
      <c r="J38" s="66">
        <v>0</v>
      </c>
      <c r="K38" s="63"/>
    </row>
    <row r="39" spans="1:11" s="64" customFormat="1" ht="69.75" customHeight="1" x14ac:dyDescent="0.2">
      <c r="A39" s="191"/>
      <c r="B39" s="194"/>
      <c r="C39" s="230"/>
      <c r="D39" s="218"/>
      <c r="E39" s="236"/>
      <c r="F39" s="227"/>
      <c r="G39" s="224"/>
      <c r="H39" s="63" t="s">
        <v>65</v>
      </c>
      <c r="I39" s="106">
        <v>0</v>
      </c>
      <c r="J39" s="66">
        <v>0</v>
      </c>
      <c r="K39" s="63"/>
    </row>
    <row r="40" spans="1:11" s="64" customFormat="1" ht="12" customHeight="1" x14ac:dyDescent="0.2">
      <c r="A40" s="191"/>
      <c r="B40" s="192" t="s">
        <v>118</v>
      </c>
      <c r="C40" s="228" t="s">
        <v>154</v>
      </c>
      <c r="D40" s="197" t="s">
        <v>114</v>
      </c>
      <c r="E40" s="231">
        <v>9</v>
      </c>
      <c r="F40" s="219">
        <v>6</v>
      </c>
      <c r="G40" s="222" t="s">
        <v>165</v>
      </c>
      <c r="H40" s="63" t="s">
        <v>60</v>
      </c>
      <c r="I40" s="106">
        <v>455</v>
      </c>
      <c r="J40" s="66">
        <v>159.30000000000001</v>
      </c>
      <c r="K40" s="197" t="s">
        <v>166</v>
      </c>
    </row>
    <row r="41" spans="1:11" s="64" customFormat="1" ht="12.95" customHeight="1" x14ac:dyDescent="0.2">
      <c r="A41" s="191"/>
      <c r="B41" s="193"/>
      <c r="C41" s="229"/>
      <c r="D41" s="198"/>
      <c r="E41" s="232"/>
      <c r="F41" s="220"/>
      <c r="G41" s="223"/>
      <c r="H41" s="63" t="s">
        <v>61</v>
      </c>
      <c r="I41" s="106">
        <v>455</v>
      </c>
      <c r="J41" s="66">
        <v>159.30000000000001</v>
      </c>
      <c r="K41" s="198"/>
    </row>
    <row r="42" spans="1:11" s="64" customFormat="1" ht="12.95" customHeight="1" x14ac:dyDescent="0.2">
      <c r="A42" s="191"/>
      <c r="B42" s="193"/>
      <c r="C42" s="229"/>
      <c r="D42" s="198"/>
      <c r="E42" s="232"/>
      <c r="F42" s="220"/>
      <c r="G42" s="223"/>
      <c r="H42" s="63" t="s">
        <v>62</v>
      </c>
      <c r="I42" s="106">
        <v>0</v>
      </c>
      <c r="J42" s="66">
        <v>0</v>
      </c>
      <c r="K42" s="198"/>
    </row>
    <row r="43" spans="1:11" s="64" customFormat="1" ht="18" customHeight="1" x14ac:dyDescent="0.2">
      <c r="A43" s="191"/>
      <c r="B43" s="193"/>
      <c r="C43" s="229"/>
      <c r="D43" s="198"/>
      <c r="E43" s="232"/>
      <c r="F43" s="220"/>
      <c r="G43" s="223"/>
      <c r="H43" s="63" t="s">
        <v>63</v>
      </c>
      <c r="I43" s="66">
        <v>0</v>
      </c>
      <c r="J43" s="66">
        <v>0</v>
      </c>
      <c r="K43" s="198"/>
    </row>
    <row r="44" spans="1:11" s="64" customFormat="1" ht="12.95" customHeight="1" x14ac:dyDescent="0.2">
      <c r="A44" s="191"/>
      <c r="B44" s="193"/>
      <c r="C44" s="229"/>
      <c r="D44" s="198"/>
      <c r="E44" s="232"/>
      <c r="F44" s="220"/>
      <c r="G44" s="223"/>
      <c r="H44" s="63" t="s">
        <v>64</v>
      </c>
      <c r="I44" s="66">
        <v>0</v>
      </c>
      <c r="J44" s="66">
        <v>0</v>
      </c>
      <c r="K44" s="198"/>
    </row>
    <row r="45" spans="1:11" s="64" customFormat="1" ht="38.25" customHeight="1" x14ac:dyDescent="0.2">
      <c r="A45" s="191"/>
      <c r="B45" s="194"/>
      <c r="C45" s="230"/>
      <c r="D45" s="218"/>
      <c r="E45" s="233"/>
      <c r="F45" s="221"/>
      <c r="G45" s="224"/>
      <c r="H45" s="63" t="s">
        <v>65</v>
      </c>
      <c r="I45" s="66">
        <v>0</v>
      </c>
      <c r="J45" s="66">
        <v>0</v>
      </c>
      <c r="K45" s="218"/>
    </row>
    <row r="46" spans="1:11" s="64" customFormat="1" ht="12" customHeight="1" x14ac:dyDescent="0.2">
      <c r="A46" s="191"/>
      <c r="B46" s="192" t="s">
        <v>158</v>
      </c>
      <c r="C46" s="228" t="s">
        <v>155</v>
      </c>
      <c r="D46" s="197" t="s">
        <v>114</v>
      </c>
      <c r="E46" s="231">
        <v>5</v>
      </c>
      <c r="F46" s="219">
        <v>3</v>
      </c>
      <c r="G46" s="222" t="s">
        <v>169</v>
      </c>
      <c r="H46" s="63" t="s">
        <v>60</v>
      </c>
      <c r="I46" s="66">
        <v>173</v>
      </c>
      <c r="J46" s="66">
        <v>172.4</v>
      </c>
      <c r="K46" s="222" t="s">
        <v>166</v>
      </c>
    </row>
    <row r="47" spans="1:11" s="64" customFormat="1" ht="12.95" customHeight="1" x14ac:dyDescent="0.2">
      <c r="A47" s="191"/>
      <c r="B47" s="193"/>
      <c r="C47" s="229"/>
      <c r="D47" s="198"/>
      <c r="E47" s="232"/>
      <c r="F47" s="220"/>
      <c r="G47" s="223"/>
      <c r="H47" s="63" t="s">
        <v>61</v>
      </c>
      <c r="I47" s="66">
        <v>173</v>
      </c>
      <c r="J47" s="66">
        <v>172.4</v>
      </c>
      <c r="K47" s="223"/>
    </row>
    <row r="48" spans="1:11" s="64" customFormat="1" ht="12.95" customHeight="1" x14ac:dyDescent="0.2">
      <c r="A48" s="191"/>
      <c r="B48" s="193"/>
      <c r="C48" s="229"/>
      <c r="D48" s="198"/>
      <c r="E48" s="232"/>
      <c r="F48" s="220"/>
      <c r="G48" s="223"/>
      <c r="H48" s="63" t="s">
        <v>62</v>
      </c>
      <c r="I48" s="66">
        <v>0</v>
      </c>
      <c r="J48" s="66">
        <v>0</v>
      </c>
      <c r="K48" s="223"/>
    </row>
    <row r="49" spans="1:11" s="64" customFormat="1" ht="18" customHeight="1" x14ac:dyDescent="0.2">
      <c r="A49" s="191"/>
      <c r="B49" s="193"/>
      <c r="C49" s="229"/>
      <c r="D49" s="198"/>
      <c r="E49" s="232"/>
      <c r="F49" s="220"/>
      <c r="G49" s="223"/>
      <c r="H49" s="63" t="s">
        <v>63</v>
      </c>
      <c r="I49" s="66">
        <v>0</v>
      </c>
      <c r="J49" s="66">
        <v>0</v>
      </c>
      <c r="K49" s="223"/>
    </row>
    <row r="50" spans="1:11" s="64" customFormat="1" ht="12.95" customHeight="1" x14ac:dyDescent="0.2">
      <c r="A50" s="191"/>
      <c r="B50" s="193"/>
      <c r="C50" s="229"/>
      <c r="D50" s="198"/>
      <c r="E50" s="232"/>
      <c r="F50" s="220"/>
      <c r="G50" s="223"/>
      <c r="H50" s="63" t="s">
        <v>64</v>
      </c>
      <c r="I50" s="66">
        <v>0</v>
      </c>
      <c r="J50" s="66">
        <v>0</v>
      </c>
      <c r="K50" s="223"/>
    </row>
    <row r="51" spans="1:11" s="64" customFormat="1" ht="47.25" customHeight="1" x14ac:dyDescent="0.2">
      <c r="A51" s="191"/>
      <c r="B51" s="194"/>
      <c r="C51" s="230"/>
      <c r="D51" s="218"/>
      <c r="E51" s="233"/>
      <c r="F51" s="221"/>
      <c r="G51" s="224"/>
      <c r="H51" s="63" t="s">
        <v>65</v>
      </c>
      <c r="I51" s="66">
        <v>0</v>
      </c>
      <c r="J51" s="66">
        <v>0</v>
      </c>
      <c r="K51" s="224"/>
    </row>
    <row r="52" spans="1:11" s="64" customFormat="1" ht="12" customHeight="1" x14ac:dyDescent="0.2">
      <c r="A52" s="191"/>
      <c r="B52" s="192" t="s">
        <v>157</v>
      </c>
      <c r="C52" s="228" t="s">
        <v>156</v>
      </c>
      <c r="D52" s="197" t="s">
        <v>114</v>
      </c>
      <c r="E52" s="231">
        <v>2</v>
      </c>
      <c r="F52" s="219">
        <v>1</v>
      </c>
      <c r="G52" s="222" t="s">
        <v>170</v>
      </c>
      <c r="H52" s="63" t="s">
        <v>60</v>
      </c>
      <c r="I52" s="66">
        <v>70</v>
      </c>
      <c r="J52" s="66">
        <v>39.1</v>
      </c>
      <c r="K52" s="222" t="s">
        <v>166</v>
      </c>
    </row>
    <row r="53" spans="1:11" s="64" customFormat="1" ht="12.95" customHeight="1" x14ac:dyDescent="0.2">
      <c r="A53" s="191"/>
      <c r="B53" s="193"/>
      <c r="C53" s="229"/>
      <c r="D53" s="198"/>
      <c r="E53" s="232"/>
      <c r="F53" s="220"/>
      <c r="G53" s="223"/>
      <c r="H53" s="63" t="s">
        <v>61</v>
      </c>
      <c r="I53" s="66">
        <v>70</v>
      </c>
      <c r="J53" s="66">
        <v>39.1</v>
      </c>
      <c r="K53" s="223"/>
    </row>
    <row r="54" spans="1:11" s="64" customFormat="1" ht="12.95" customHeight="1" x14ac:dyDescent="0.2">
      <c r="A54" s="191"/>
      <c r="B54" s="193"/>
      <c r="C54" s="229"/>
      <c r="D54" s="198"/>
      <c r="E54" s="232"/>
      <c r="F54" s="220"/>
      <c r="G54" s="223"/>
      <c r="H54" s="63" t="s">
        <v>62</v>
      </c>
      <c r="I54" s="66">
        <v>0</v>
      </c>
      <c r="J54" s="66">
        <v>0</v>
      </c>
      <c r="K54" s="223"/>
    </row>
    <row r="55" spans="1:11" s="64" customFormat="1" ht="18" customHeight="1" x14ac:dyDescent="0.2">
      <c r="A55" s="191"/>
      <c r="B55" s="193"/>
      <c r="C55" s="229"/>
      <c r="D55" s="198"/>
      <c r="E55" s="232"/>
      <c r="F55" s="220"/>
      <c r="G55" s="223"/>
      <c r="H55" s="63" t="s">
        <v>63</v>
      </c>
      <c r="I55" s="66">
        <v>0</v>
      </c>
      <c r="J55" s="66">
        <v>0</v>
      </c>
      <c r="K55" s="223"/>
    </row>
    <row r="56" spans="1:11" s="64" customFormat="1" ht="12.95" customHeight="1" x14ac:dyDescent="0.2">
      <c r="A56" s="191"/>
      <c r="B56" s="193"/>
      <c r="C56" s="229"/>
      <c r="D56" s="198"/>
      <c r="E56" s="232"/>
      <c r="F56" s="220"/>
      <c r="G56" s="223"/>
      <c r="H56" s="63" t="s">
        <v>64</v>
      </c>
      <c r="I56" s="66">
        <v>0</v>
      </c>
      <c r="J56" s="66">
        <v>0</v>
      </c>
      <c r="K56" s="223"/>
    </row>
    <row r="57" spans="1:11" s="64" customFormat="1" ht="29.25" customHeight="1" x14ac:dyDescent="0.2">
      <c r="A57" s="191"/>
      <c r="B57" s="194"/>
      <c r="C57" s="230"/>
      <c r="D57" s="218"/>
      <c r="E57" s="233"/>
      <c r="F57" s="221"/>
      <c r="G57" s="224"/>
      <c r="H57" s="63" t="s">
        <v>65</v>
      </c>
      <c r="I57" s="66">
        <v>0</v>
      </c>
      <c r="J57" s="66">
        <v>0</v>
      </c>
      <c r="K57" s="224"/>
    </row>
    <row r="58" spans="1:11" s="64" customFormat="1" ht="12" customHeight="1" x14ac:dyDescent="0.2">
      <c r="A58" s="191"/>
      <c r="B58" s="192" t="s">
        <v>159</v>
      </c>
      <c r="C58" s="228" t="s">
        <v>160</v>
      </c>
      <c r="D58" s="197" t="s">
        <v>114</v>
      </c>
      <c r="E58" s="231">
        <v>19</v>
      </c>
      <c r="F58" s="219">
        <v>19</v>
      </c>
      <c r="G58" s="222" t="s">
        <v>171</v>
      </c>
      <c r="H58" s="63" t="s">
        <v>60</v>
      </c>
      <c r="I58" s="66">
        <v>0</v>
      </c>
      <c r="J58" s="66">
        <v>456</v>
      </c>
      <c r="K58" s="222"/>
    </row>
    <row r="59" spans="1:11" s="64" customFormat="1" ht="12.95" customHeight="1" x14ac:dyDescent="0.2">
      <c r="A59" s="191"/>
      <c r="B59" s="193"/>
      <c r="C59" s="229"/>
      <c r="D59" s="198"/>
      <c r="E59" s="232"/>
      <c r="F59" s="220"/>
      <c r="G59" s="223"/>
      <c r="H59" s="63" t="s">
        <v>61</v>
      </c>
      <c r="I59" s="66">
        <v>0</v>
      </c>
      <c r="J59" s="66">
        <v>456</v>
      </c>
      <c r="K59" s="223"/>
    </row>
    <row r="60" spans="1:11" s="64" customFormat="1" ht="12.95" customHeight="1" x14ac:dyDescent="0.2">
      <c r="A60" s="191"/>
      <c r="B60" s="193"/>
      <c r="C60" s="229"/>
      <c r="D60" s="198"/>
      <c r="E60" s="232"/>
      <c r="F60" s="220"/>
      <c r="G60" s="223"/>
      <c r="H60" s="63" t="s">
        <v>62</v>
      </c>
      <c r="I60" s="66">
        <v>0</v>
      </c>
      <c r="J60" s="66">
        <v>0</v>
      </c>
      <c r="K60" s="223"/>
    </row>
    <row r="61" spans="1:11" s="64" customFormat="1" ht="18" customHeight="1" x14ac:dyDescent="0.2">
      <c r="A61" s="191"/>
      <c r="B61" s="193"/>
      <c r="C61" s="229"/>
      <c r="D61" s="198"/>
      <c r="E61" s="232"/>
      <c r="F61" s="220"/>
      <c r="G61" s="223"/>
      <c r="H61" s="63" t="s">
        <v>63</v>
      </c>
      <c r="I61" s="66">
        <v>0</v>
      </c>
      <c r="J61" s="66">
        <v>0</v>
      </c>
      <c r="K61" s="223"/>
    </row>
    <row r="62" spans="1:11" s="64" customFormat="1" ht="12.95" customHeight="1" x14ac:dyDescent="0.2">
      <c r="A62" s="191"/>
      <c r="B62" s="193"/>
      <c r="C62" s="229"/>
      <c r="D62" s="198"/>
      <c r="E62" s="232"/>
      <c r="F62" s="220"/>
      <c r="G62" s="223"/>
      <c r="H62" s="63" t="s">
        <v>64</v>
      </c>
      <c r="I62" s="66">
        <v>0</v>
      </c>
      <c r="J62" s="66">
        <v>0</v>
      </c>
      <c r="K62" s="223"/>
    </row>
    <row r="63" spans="1:11" s="64" customFormat="1" ht="45.75" customHeight="1" x14ac:dyDescent="0.2">
      <c r="A63" s="191"/>
      <c r="B63" s="194"/>
      <c r="C63" s="230"/>
      <c r="D63" s="218"/>
      <c r="E63" s="233"/>
      <c r="F63" s="221"/>
      <c r="G63" s="224"/>
      <c r="H63" s="63" t="s">
        <v>65</v>
      </c>
      <c r="I63" s="66">
        <v>0</v>
      </c>
      <c r="J63" s="66">
        <v>0</v>
      </c>
      <c r="K63" s="224"/>
    </row>
    <row r="64" spans="1:11" s="64" customFormat="1" ht="1.5" hidden="1" customHeight="1" x14ac:dyDescent="0.2">
      <c r="A64" s="93"/>
      <c r="B64" s="94"/>
      <c r="C64" s="96"/>
      <c r="D64" s="97"/>
      <c r="E64" s="98"/>
      <c r="F64" s="99"/>
      <c r="G64" s="100"/>
      <c r="H64" s="63" t="s">
        <v>65</v>
      </c>
      <c r="I64" s="66">
        <v>0</v>
      </c>
      <c r="J64" s="66">
        <v>0</v>
      </c>
      <c r="K64" s="63"/>
    </row>
    <row r="65" spans="1:11" s="64" customFormat="1" ht="12.95" customHeight="1" x14ac:dyDescent="0.2">
      <c r="A65" s="191"/>
      <c r="B65" s="208" t="s">
        <v>66</v>
      </c>
      <c r="C65" s="209"/>
      <c r="D65" s="209"/>
      <c r="E65" s="209"/>
      <c r="F65" s="209"/>
      <c r="G65" s="210"/>
      <c r="H65" s="46" t="s">
        <v>60</v>
      </c>
      <c r="I65" s="107">
        <f>I22+I28+I34+I40+I46+I52+I58</f>
        <v>980</v>
      </c>
      <c r="J65" s="46">
        <v>854.8</v>
      </c>
      <c r="K65" s="46"/>
    </row>
    <row r="66" spans="1:11" s="64" customFormat="1" ht="12.75" customHeight="1" x14ac:dyDescent="0.2">
      <c r="A66" s="191"/>
      <c r="B66" s="211"/>
      <c r="C66" s="212"/>
      <c r="D66" s="212"/>
      <c r="E66" s="212"/>
      <c r="F66" s="212"/>
      <c r="G66" s="213"/>
      <c r="H66" s="46" t="s">
        <v>61</v>
      </c>
      <c r="I66" s="107">
        <f>I65</f>
        <v>980</v>
      </c>
      <c r="J66" s="46">
        <v>854.8</v>
      </c>
      <c r="K66" s="46"/>
    </row>
    <row r="67" spans="1:11" s="64" customFormat="1" ht="12.95" customHeight="1" x14ac:dyDescent="0.2">
      <c r="A67" s="191"/>
      <c r="B67" s="211"/>
      <c r="C67" s="212"/>
      <c r="D67" s="212"/>
      <c r="E67" s="212"/>
      <c r="F67" s="212"/>
      <c r="G67" s="213"/>
      <c r="H67" s="46" t="s">
        <v>62</v>
      </c>
      <c r="I67" s="46">
        <v>0</v>
      </c>
      <c r="J67" s="46">
        <v>0</v>
      </c>
      <c r="K67" s="46"/>
    </row>
    <row r="68" spans="1:11" s="64" customFormat="1" ht="15" customHeight="1" x14ac:dyDescent="0.2">
      <c r="A68" s="191"/>
      <c r="B68" s="211"/>
      <c r="C68" s="212"/>
      <c r="D68" s="212"/>
      <c r="E68" s="212"/>
      <c r="F68" s="212"/>
      <c r="G68" s="213"/>
      <c r="H68" s="46" t="s">
        <v>63</v>
      </c>
      <c r="I68" s="46">
        <v>0</v>
      </c>
      <c r="J68" s="46">
        <v>0</v>
      </c>
      <c r="K68" s="46"/>
    </row>
    <row r="69" spans="1:11" s="64" customFormat="1" ht="12.95" customHeight="1" x14ac:dyDescent="0.2">
      <c r="A69" s="191"/>
      <c r="B69" s="211"/>
      <c r="C69" s="212"/>
      <c r="D69" s="212"/>
      <c r="E69" s="212"/>
      <c r="F69" s="212"/>
      <c r="G69" s="213"/>
      <c r="H69" s="46" t="s">
        <v>64</v>
      </c>
      <c r="I69" s="46">
        <v>0</v>
      </c>
      <c r="J69" s="46">
        <v>0</v>
      </c>
      <c r="K69" s="46"/>
    </row>
    <row r="70" spans="1:11" s="64" customFormat="1" ht="23.25" customHeight="1" x14ac:dyDescent="0.2">
      <c r="A70" s="191"/>
      <c r="B70" s="214"/>
      <c r="C70" s="215"/>
      <c r="D70" s="215"/>
      <c r="E70" s="215"/>
      <c r="F70" s="215"/>
      <c r="G70" s="216"/>
      <c r="H70" s="46" t="s">
        <v>65</v>
      </c>
      <c r="I70" s="46">
        <v>0</v>
      </c>
      <c r="J70" s="46">
        <v>0</v>
      </c>
      <c r="K70" s="46"/>
    </row>
    <row r="71" spans="1:11" ht="27" customHeight="1" x14ac:dyDescent="0.2">
      <c r="A71" s="217" t="s">
        <v>67</v>
      </c>
      <c r="B71" s="217"/>
      <c r="C71" s="217"/>
      <c r="D71" s="217"/>
      <c r="E71" s="217"/>
      <c r="F71" s="217"/>
      <c r="G71" s="217"/>
      <c r="H71" s="217"/>
      <c r="I71" s="217"/>
      <c r="J71" s="217"/>
      <c r="K71" s="217"/>
    </row>
    <row r="72" spans="1:11" ht="15" x14ac:dyDescent="0.25">
      <c r="A72" s="42"/>
      <c r="B72" s="42"/>
      <c r="C72" s="42"/>
      <c r="D72" s="42"/>
      <c r="E72" s="42"/>
      <c r="F72" s="42"/>
      <c r="G72" s="42"/>
      <c r="H72" s="42"/>
      <c r="I72" s="42"/>
      <c r="J72" s="42"/>
      <c r="K72" s="42"/>
    </row>
    <row r="73" spans="1:11" ht="15" customHeight="1" x14ac:dyDescent="0.2">
      <c r="B73" s="43" t="s">
        <v>68</v>
      </c>
      <c r="C73" s="43"/>
      <c r="D73" s="207" t="s">
        <v>69</v>
      </c>
      <c r="E73" s="207"/>
      <c r="F73" s="187" t="s">
        <v>161</v>
      </c>
      <c r="G73" s="187"/>
      <c r="H73" s="187"/>
      <c r="I73" s="187"/>
    </row>
    <row r="74" spans="1:11" ht="15" x14ac:dyDescent="0.25">
      <c r="B74" s="44" t="s">
        <v>73</v>
      </c>
      <c r="F74" s="187"/>
      <c r="G74" s="187"/>
      <c r="H74" s="187"/>
      <c r="I74" s="187"/>
    </row>
    <row r="75" spans="1:11" s="45" customFormat="1" ht="18.75" x14ac:dyDescent="0.3"/>
    <row r="76" spans="1:11" s="45" customFormat="1" ht="18.75" x14ac:dyDescent="0.3">
      <c r="B76" s="45" t="s">
        <v>77</v>
      </c>
    </row>
    <row r="77" spans="1:11" s="45" customFormat="1" ht="18.75" x14ac:dyDescent="0.3">
      <c r="B77" s="45" t="s">
        <v>70</v>
      </c>
    </row>
    <row r="78" spans="1:11" s="45" customFormat="1" ht="18.75" x14ac:dyDescent="0.3"/>
    <row r="79" spans="1:11" s="45" customFormat="1" ht="18.75" x14ac:dyDescent="0.3">
      <c r="B79" s="45" t="s">
        <v>71</v>
      </c>
    </row>
    <row r="80" spans="1:11" s="45" customFormat="1" ht="18.75" x14ac:dyDescent="0.3">
      <c r="B80" s="45" t="s">
        <v>72</v>
      </c>
    </row>
    <row r="81" spans="2:2" s="45" customFormat="1" ht="18.75" x14ac:dyDescent="0.3">
      <c r="B81" s="44" t="s">
        <v>74</v>
      </c>
    </row>
    <row r="82" spans="2:2" s="45" customFormat="1" ht="18.75" x14ac:dyDescent="0.3"/>
  </sheetData>
  <mergeCells count="82">
    <mergeCell ref="K58:K63"/>
    <mergeCell ref="K40:K45"/>
    <mergeCell ref="K52:K57"/>
    <mergeCell ref="K46:K51"/>
    <mergeCell ref="K28:K33"/>
    <mergeCell ref="F40:F45"/>
    <mergeCell ref="G40:G45"/>
    <mergeCell ref="F46:F51"/>
    <mergeCell ref="G46:G51"/>
    <mergeCell ref="K13:K17"/>
    <mergeCell ref="K22:K27"/>
    <mergeCell ref="F58:F63"/>
    <mergeCell ref="G58:G63"/>
    <mergeCell ref="A52:A57"/>
    <mergeCell ref="B52:B57"/>
    <mergeCell ref="C52:C57"/>
    <mergeCell ref="D52:D57"/>
    <mergeCell ref="E52:E57"/>
    <mergeCell ref="A58:A63"/>
    <mergeCell ref="B58:B63"/>
    <mergeCell ref="C58:C63"/>
    <mergeCell ref="D58:D63"/>
    <mergeCell ref="E58:E63"/>
    <mergeCell ref="F52:F57"/>
    <mergeCell ref="G52:G57"/>
    <mergeCell ref="A46:A51"/>
    <mergeCell ref="B46:B51"/>
    <mergeCell ref="C46:C51"/>
    <mergeCell ref="D46:D51"/>
    <mergeCell ref="E46:E51"/>
    <mergeCell ref="A40:A45"/>
    <mergeCell ref="B40:B45"/>
    <mergeCell ref="C40:C45"/>
    <mergeCell ref="D40:D45"/>
    <mergeCell ref="E40:E45"/>
    <mergeCell ref="A34:A39"/>
    <mergeCell ref="B34:B39"/>
    <mergeCell ref="C34:C39"/>
    <mergeCell ref="D34:D39"/>
    <mergeCell ref="E34:E39"/>
    <mergeCell ref="A28:A33"/>
    <mergeCell ref="B28:B33"/>
    <mergeCell ref="C28:C33"/>
    <mergeCell ref="D28:D33"/>
    <mergeCell ref="E28:E33"/>
    <mergeCell ref="G13:G17"/>
    <mergeCell ref="A22:A27"/>
    <mergeCell ref="B22:B27"/>
    <mergeCell ref="D73:E73"/>
    <mergeCell ref="A65:A70"/>
    <mergeCell ref="B65:G70"/>
    <mergeCell ref="A71:K71"/>
    <mergeCell ref="C22:C27"/>
    <mergeCell ref="D22:D27"/>
    <mergeCell ref="E22:E27"/>
    <mergeCell ref="F22:F27"/>
    <mergeCell ref="G22:G27"/>
    <mergeCell ref="F28:F33"/>
    <mergeCell ref="G28:G33"/>
    <mergeCell ref="F34:F39"/>
    <mergeCell ref="G34:G39"/>
    <mergeCell ref="E11:F11"/>
    <mergeCell ref="C13:C17"/>
    <mergeCell ref="D13:D17"/>
    <mergeCell ref="E13:E17"/>
    <mergeCell ref="F13:F17"/>
    <mergeCell ref="F73:I74"/>
    <mergeCell ref="A5:K5"/>
    <mergeCell ref="A6:K6"/>
    <mergeCell ref="A7:K7"/>
    <mergeCell ref="A8:K8"/>
    <mergeCell ref="A9:K9"/>
    <mergeCell ref="G11:G12"/>
    <mergeCell ref="H11:H12"/>
    <mergeCell ref="I11:J11"/>
    <mergeCell ref="K11:K12"/>
    <mergeCell ref="A13:A18"/>
    <mergeCell ref="B13:B18"/>
    <mergeCell ref="A11:A12"/>
    <mergeCell ref="B11:B12"/>
    <mergeCell ref="C11:C12"/>
    <mergeCell ref="D11:D12"/>
  </mergeCells>
  <pageMargins left="0.23622047244094491" right="0.23622047244094491" top="0.74803149606299213" bottom="0.74803149606299213" header="0.31496062992125984" footer="0.31496062992125984"/>
  <pageSetup paperSize="9" scale="51" orientation="landscape" r:id="rId1"/>
  <rowBreaks count="1" manualBreakCount="1">
    <brk id="39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25"/>
  <sheetViews>
    <sheetView view="pageBreakPreview" topLeftCell="A4" zoomScale="124" zoomScaleNormal="100" zoomScaleSheetLayoutView="124" zoomScalePageLayoutView="142" workbookViewId="0">
      <selection activeCell="V23" sqref="V23"/>
    </sheetView>
  </sheetViews>
  <sheetFormatPr defaultRowHeight="12.75" x14ac:dyDescent="0.2"/>
  <cols>
    <col min="1" max="1" width="3.85546875" customWidth="1"/>
    <col min="2" max="2" width="16.28515625" customWidth="1"/>
    <col min="3" max="3" width="8" customWidth="1"/>
    <col min="4" max="4" width="5.140625" customWidth="1"/>
    <col min="5" max="5" width="12.5703125" customWidth="1"/>
    <col min="6" max="6" width="5" customWidth="1"/>
    <col min="7" max="7" width="10.140625" customWidth="1"/>
    <col min="8" max="8" width="6.42578125" customWidth="1"/>
    <col min="9" max="9" width="3.85546875" customWidth="1"/>
    <col min="10" max="10" width="3.7109375" customWidth="1"/>
    <col min="11" max="11" width="3.42578125" customWidth="1"/>
    <col min="12" max="12" width="5" customWidth="1"/>
    <col min="13" max="13" width="3.140625" customWidth="1"/>
    <col min="14" max="14" width="13.5703125" customWidth="1"/>
    <col min="15" max="16" width="4.7109375" customWidth="1"/>
    <col min="17" max="17" width="4.42578125" customWidth="1"/>
    <col min="18" max="18" width="4.140625" customWidth="1"/>
    <col min="19" max="20" width="5.140625" customWidth="1"/>
    <col min="21" max="21" width="4.5703125" customWidth="1"/>
    <col min="22" max="22" width="5" customWidth="1"/>
    <col min="23" max="23" width="4.7109375" customWidth="1"/>
  </cols>
  <sheetData>
    <row r="2" spans="1:23" s="3" customFormat="1" ht="18" customHeight="1" x14ac:dyDescent="0.2">
      <c r="A2" s="238" t="s">
        <v>94</v>
      </c>
      <c r="B2" s="238"/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8"/>
      <c r="N2" s="238"/>
      <c r="O2" s="238"/>
      <c r="P2" s="238"/>
      <c r="Q2" s="238"/>
      <c r="R2" s="238"/>
      <c r="S2" s="238"/>
      <c r="T2" s="238"/>
      <c r="U2" s="238"/>
      <c r="V2" s="5"/>
    </row>
    <row r="3" spans="1:23" s="3" customFormat="1" ht="19.5" customHeight="1" x14ac:dyDescent="0.2">
      <c r="A3" s="127" t="s">
        <v>4</v>
      </c>
      <c r="B3" s="127" t="s">
        <v>79</v>
      </c>
      <c r="C3" s="121" t="s">
        <v>80</v>
      </c>
      <c r="D3" s="121" t="s">
        <v>81</v>
      </c>
      <c r="E3" s="112" t="s">
        <v>86</v>
      </c>
      <c r="F3" s="241" t="s">
        <v>82</v>
      </c>
      <c r="G3" s="109" t="s">
        <v>83</v>
      </c>
      <c r="H3" s="179" t="s">
        <v>78</v>
      </c>
      <c r="I3" s="180"/>
      <c r="J3" s="180"/>
      <c r="K3" s="180"/>
      <c r="L3" s="180"/>
      <c r="M3" s="258"/>
      <c r="N3" s="113" t="s">
        <v>87</v>
      </c>
      <c r="O3" s="247" t="s">
        <v>6</v>
      </c>
      <c r="P3" s="247"/>
      <c r="Q3" s="247"/>
      <c r="R3" s="247"/>
      <c r="S3" s="247"/>
      <c r="T3" s="247"/>
      <c r="U3" s="247"/>
      <c r="V3" s="247"/>
      <c r="W3" s="121" t="s">
        <v>92</v>
      </c>
    </row>
    <row r="4" spans="1:23" s="3" customFormat="1" ht="48" customHeight="1" x14ac:dyDescent="0.2">
      <c r="A4" s="127"/>
      <c r="B4" s="127"/>
      <c r="C4" s="125"/>
      <c r="D4" s="125"/>
      <c r="E4" s="114"/>
      <c r="F4" s="242"/>
      <c r="G4" s="110"/>
      <c r="H4" s="256" t="s">
        <v>0</v>
      </c>
      <c r="I4" s="249" t="s">
        <v>1</v>
      </c>
      <c r="J4" s="249" t="s">
        <v>2</v>
      </c>
      <c r="K4" s="249" t="s">
        <v>3</v>
      </c>
      <c r="L4" s="118" t="s">
        <v>42</v>
      </c>
      <c r="M4" s="120"/>
      <c r="N4" s="115"/>
      <c r="O4" s="244" t="s">
        <v>5</v>
      </c>
      <c r="P4" s="245"/>
      <c r="Q4" s="244" t="s">
        <v>90</v>
      </c>
      <c r="R4" s="245"/>
      <c r="S4" s="244" t="s">
        <v>91</v>
      </c>
      <c r="T4" s="246"/>
      <c r="U4" s="248" t="s">
        <v>7</v>
      </c>
      <c r="V4" s="248"/>
      <c r="W4" s="125"/>
    </row>
    <row r="5" spans="1:23" s="3" customFormat="1" ht="70.5" customHeight="1" x14ac:dyDescent="0.2">
      <c r="A5" s="127"/>
      <c r="B5" s="127"/>
      <c r="C5" s="122"/>
      <c r="D5" s="122"/>
      <c r="E5" s="116"/>
      <c r="F5" s="243"/>
      <c r="G5" s="111"/>
      <c r="H5" s="257"/>
      <c r="I5" s="249"/>
      <c r="J5" s="249"/>
      <c r="K5" s="249"/>
      <c r="L5" s="35" t="s">
        <v>84</v>
      </c>
      <c r="M5" s="55" t="s">
        <v>85</v>
      </c>
      <c r="N5" s="117"/>
      <c r="O5" s="48" t="s">
        <v>15</v>
      </c>
      <c r="P5" s="48" t="s">
        <v>16</v>
      </c>
      <c r="Q5" s="48" t="s">
        <v>15</v>
      </c>
      <c r="R5" s="48" t="s">
        <v>16</v>
      </c>
      <c r="S5" s="48" t="s">
        <v>15</v>
      </c>
      <c r="T5" s="48" t="s">
        <v>16</v>
      </c>
      <c r="U5" s="48" t="s">
        <v>15</v>
      </c>
      <c r="V5" s="48" t="s">
        <v>16</v>
      </c>
      <c r="W5" s="122"/>
    </row>
    <row r="6" spans="1:23" s="3" customFormat="1" x14ac:dyDescent="0.2">
      <c r="A6" s="14">
        <v>1</v>
      </c>
      <c r="B6" s="14">
        <v>2</v>
      </c>
      <c r="C6" s="25">
        <v>3</v>
      </c>
      <c r="D6" s="25">
        <v>4</v>
      </c>
      <c r="E6" s="25">
        <v>5</v>
      </c>
      <c r="F6" s="25">
        <v>6</v>
      </c>
      <c r="G6" s="25">
        <v>7</v>
      </c>
      <c r="H6" s="25">
        <v>8</v>
      </c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47">
        <v>14</v>
      </c>
      <c r="O6" s="47">
        <v>15</v>
      </c>
      <c r="P6" s="47">
        <v>16</v>
      </c>
      <c r="Q6" s="47">
        <v>17</v>
      </c>
      <c r="R6" s="47">
        <v>18</v>
      </c>
      <c r="S6" s="49">
        <v>19</v>
      </c>
      <c r="T6" s="49">
        <v>20</v>
      </c>
      <c r="U6" s="49">
        <v>21</v>
      </c>
      <c r="V6" s="50">
        <v>22</v>
      </c>
      <c r="W6" s="24">
        <v>23</v>
      </c>
    </row>
    <row r="7" spans="1:23" s="3" customFormat="1" ht="15.75" customHeight="1" x14ac:dyDescent="0.25">
      <c r="A7" s="253" t="s">
        <v>88</v>
      </c>
      <c r="B7" s="254"/>
      <c r="C7" s="254"/>
      <c r="D7" s="254"/>
      <c r="E7" s="254"/>
      <c r="F7" s="254"/>
      <c r="G7" s="254"/>
      <c r="H7" s="254"/>
      <c r="I7" s="254"/>
      <c r="J7" s="254"/>
      <c r="K7" s="254"/>
      <c r="L7" s="254"/>
      <c r="M7" s="254"/>
      <c r="N7" s="254"/>
      <c r="O7" s="254"/>
      <c r="P7" s="254"/>
      <c r="Q7" s="254"/>
      <c r="R7" s="254"/>
      <c r="S7" s="254"/>
      <c r="T7" s="254"/>
      <c r="U7" s="254"/>
      <c r="V7" s="255"/>
      <c r="W7" s="24"/>
    </row>
    <row r="8" spans="1:23" s="3" customFormat="1" ht="15.75" x14ac:dyDescent="0.25">
      <c r="A8" s="16"/>
      <c r="B8" s="1"/>
      <c r="C8" s="16"/>
      <c r="D8" s="16"/>
      <c r="E8" s="16"/>
      <c r="F8" s="16"/>
      <c r="G8" s="16"/>
      <c r="H8" s="16"/>
      <c r="I8" s="1"/>
      <c r="J8" s="1"/>
      <c r="K8" s="1"/>
      <c r="L8" s="1"/>
      <c r="M8" s="1"/>
      <c r="N8" s="17"/>
      <c r="O8" s="17"/>
      <c r="P8" s="17"/>
      <c r="Q8" s="17"/>
      <c r="R8" s="17"/>
      <c r="S8" s="18"/>
      <c r="T8" s="18"/>
      <c r="U8" s="2"/>
      <c r="V8" s="2"/>
      <c r="W8" s="24"/>
    </row>
    <row r="9" spans="1:23" s="3" customFormat="1" ht="15.75" x14ac:dyDescent="0.25">
      <c r="A9" s="16"/>
      <c r="B9" s="1"/>
      <c r="C9" s="16"/>
      <c r="D9" s="16"/>
      <c r="E9" s="16"/>
      <c r="F9" s="16"/>
      <c r="G9" s="16"/>
      <c r="H9" s="16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24"/>
    </row>
    <row r="10" spans="1:23" s="3" customFormat="1" ht="15.75" customHeight="1" x14ac:dyDescent="0.25">
      <c r="A10" s="253" t="s">
        <v>17</v>
      </c>
      <c r="B10" s="254"/>
      <c r="C10" s="254"/>
      <c r="D10" s="254"/>
      <c r="E10" s="254"/>
      <c r="F10" s="254"/>
      <c r="G10" s="254"/>
      <c r="H10" s="254"/>
      <c r="I10" s="254"/>
      <c r="J10" s="254"/>
      <c r="K10" s="254"/>
      <c r="L10" s="254"/>
      <c r="M10" s="254"/>
      <c r="N10" s="254"/>
      <c r="O10" s="254"/>
      <c r="P10" s="254"/>
      <c r="Q10" s="254"/>
      <c r="R10" s="254"/>
      <c r="S10" s="254"/>
      <c r="T10" s="254"/>
      <c r="U10" s="254"/>
      <c r="V10" s="255"/>
      <c r="W10" s="24"/>
    </row>
    <row r="11" spans="1:23" s="3" customFormat="1" ht="15.75" x14ac:dyDescent="0.25">
      <c r="A11" s="16"/>
      <c r="B11" s="1"/>
      <c r="C11" s="16"/>
      <c r="D11" s="16"/>
      <c r="E11" s="16"/>
      <c r="F11" s="16"/>
      <c r="G11" s="16"/>
      <c r="H11" s="16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24"/>
    </row>
    <row r="12" spans="1:23" s="3" customFormat="1" ht="15.75" x14ac:dyDescent="0.2">
      <c r="A12" s="19"/>
      <c r="B12" s="20"/>
      <c r="C12" s="19"/>
      <c r="D12" s="19"/>
      <c r="E12" s="21"/>
      <c r="F12" s="21"/>
      <c r="G12" s="21"/>
      <c r="H12" s="21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4"/>
    </row>
    <row r="13" spans="1:23" s="3" customFormat="1" ht="15.75" x14ac:dyDescent="0.2">
      <c r="A13" s="250" t="s">
        <v>89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2"/>
      <c r="W13" s="24"/>
    </row>
    <row r="14" spans="1:23" s="3" customFormat="1" ht="15.75" x14ac:dyDescent="0.2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4"/>
    </row>
    <row r="15" spans="1:23" s="3" customFormat="1" ht="15.75" x14ac:dyDescent="0.2">
      <c r="A15" s="20"/>
      <c r="B15" s="20"/>
      <c r="C15" s="20"/>
      <c r="D15" s="20"/>
      <c r="E15" s="15"/>
      <c r="F15" s="15"/>
      <c r="G15" s="15"/>
      <c r="H15" s="15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4"/>
    </row>
    <row r="16" spans="1:23" s="3" customFormat="1" ht="26.25" customHeight="1" x14ac:dyDescent="0.2">
      <c r="A16" s="239" t="s">
        <v>93</v>
      </c>
      <c r="B16" s="240"/>
      <c r="C16" s="240"/>
      <c r="D16" s="240"/>
      <c r="E16" s="240"/>
      <c r="F16" s="54"/>
      <c r="G16" s="23"/>
      <c r="H16" s="25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4"/>
    </row>
    <row r="17" spans="1:23" s="3" customFormat="1" x14ac:dyDescent="0.2"/>
    <row r="18" spans="1:23" s="3" customFormat="1" x14ac:dyDescent="0.2"/>
    <row r="19" spans="1:23" s="4" customFormat="1" ht="15" x14ac:dyDescent="0.25">
      <c r="A19" s="37" t="s">
        <v>9</v>
      </c>
      <c r="B19" s="37"/>
      <c r="C19" s="37"/>
      <c r="D19" s="37"/>
      <c r="E19" s="37"/>
      <c r="F19" s="37"/>
      <c r="G19" s="37"/>
      <c r="H19" s="37"/>
      <c r="I19" s="56"/>
      <c r="J19" s="56"/>
      <c r="K19" s="56"/>
      <c r="L19" s="56"/>
      <c r="M19" s="56"/>
      <c r="N19" s="37"/>
      <c r="O19" s="37"/>
      <c r="P19" s="37"/>
      <c r="Q19" s="37"/>
      <c r="R19" s="37"/>
      <c r="S19" s="56"/>
      <c r="T19" s="56"/>
      <c r="U19" s="56"/>
      <c r="V19" s="57"/>
      <c r="W19" s="37"/>
    </row>
    <row r="20" spans="1:23" s="4" customFormat="1" ht="15" x14ac:dyDescent="0.25">
      <c r="A20" s="37"/>
      <c r="B20" s="37"/>
      <c r="C20" s="37"/>
      <c r="D20" s="37"/>
      <c r="E20" s="37"/>
      <c r="F20" s="37"/>
      <c r="G20" s="37"/>
      <c r="H20" s="37"/>
      <c r="I20" s="149" t="s">
        <v>11</v>
      </c>
      <c r="J20" s="149"/>
      <c r="K20" s="149"/>
      <c r="L20" s="149"/>
      <c r="M20" s="149"/>
      <c r="N20" s="37"/>
      <c r="O20" s="37"/>
      <c r="P20" s="37"/>
      <c r="Q20" s="37"/>
      <c r="R20" s="37"/>
      <c r="S20" s="37"/>
      <c r="T20" s="37"/>
      <c r="U20" s="37"/>
      <c r="V20" s="37"/>
      <c r="W20" s="37"/>
    </row>
    <row r="21" spans="1:23" s="4" customFormat="1" ht="15" x14ac:dyDescent="0.25">
      <c r="A21" s="37" t="s">
        <v>10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</row>
    <row r="22" spans="1:23" s="4" customFormat="1" ht="15" x14ac:dyDescent="0.25">
      <c r="A22" s="37" t="s">
        <v>12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</row>
    <row r="23" spans="1:23" s="4" customFormat="1" ht="15" x14ac:dyDescent="0.25">
      <c r="A23" s="37" t="s">
        <v>13</v>
      </c>
      <c r="B23" s="37"/>
      <c r="C23" s="37"/>
      <c r="D23" s="37"/>
      <c r="E23" s="37"/>
      <c r="F23" s="37"/>
      <c r="G23" s="37"/>
      <c r="H23" s="37"/>
      <c r="I23" s="56"/>
      <c r="J23" s="56"/>
      <c r="K23" s="56"/>
      <c r="L23" s="56"/>
      <c r="M23" s="56"/>
      <c r="N23" s="37"/>
      <c r="O23" s="37"/>
      <c r="P23" s="37"/>
      <c r="Q23" s="37"/>
      <c r="R23" s="37"/>
      <c r="S23" s="56"/>
      <c r="T23" s="56"/>
      <c r="U23" s="56"/>
      <c r="V23" s="57"/>
      <c r="W23" s="37"/>
    </row>
    <row r="24" spans="1:23" s="3" customFormat="1" ht="15" x14ac:dyDescent="0.25">
      <c r="A24" s="58"/>
      <c r="B24" s="58"/>
      <c r="C24" s="58"/>
      <c r="D24" s="58"/>
      <c r="E24" s="58"/>
      <c r="F24" s="58"/>
      <c r="G24" s="58"/>
      <c r="H24" s="58"/>
      <c r="I24" s="237" t="s">
        <v>11</v>
      </c>
      <c r="J24" s="237"/>
      <c r="K24" s="237"/>
      <c r="L24" s="237"/>
      <c r="M24" s="237"/>
      <c r="N24" s="58"/>
      <c r="O24" s="58"/>
      <c r="P24" s="58"/>
      <c r="Q24" s="58"/>
      <c r="R24" s="58"/>
      <c r="S24" s="58"/>
      <c r="T24" s="58"/>
      <c r="U24" s="58"/>
      <c r="V24" s="58"/>
      <c r="W24" s="58"/>
    </row>
    <row r="25" spans="1:23" ht="14.25" x14ac:dyDescent="0.2">
      <c r="A25" s="59"/>
      <c r="B25" s="59"/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</row>
  </sheetData>
  <mergeCells count="27">
    <mergeCell ref="A13:V13"/>
    <mergeCell ref="W3:W5"/>
    <mergeCell ref="Q4:R4"/>
    <mergeCell ref="A7:V7"/>
    <mergeCell ref="C3:C5"/>
    <mergeCell ref="H4:H5"/>
    <mergeCell ref="H3:M3"/>
    <mergeCell ref="G3:G5"/>
    <mergeCell ref="L4:M4"/>
    <mergeCell ref="N3:N5"/>
    <mergeCell ref="A10:V10"/>
    <mergeCell ref="I20:M20"/>
    <mergeCell ref="I24:M24"/>
    <mergeCell ref="A2:U2"/>
    <mergeCell ref="A16:E16"/>
    <mergeCell ref="A3:A5"/>
    <mergeCell ref="B3:B5"/>
    <mergeCell ref="E3:E5"/>
    <mergeCell ref="F3:F5"/>
    <mergeCell ref="D3:D5"/>
    <mergeCell ref="O4:P4"/>
    <mergeCell ref="S4:T4"/>
    <mergeCell ref="O3:V3"/>
    <mergeCell ref="U4:V4"/>
    <mergeCell ref="I4:I5"/>
    <mergeCell ref="J4:J5"/>
    <mergeCell ref="K4:K5"/>
  </mergeCells>
  <phoneticPr fontId="0" type="noConversion"/>
  <pageMargins left="0.28999999999999998" right="0.31" top="1" bottom="1" header="0.5" footer="0.5"/>
  <pageSetup paperSize="9" firstPageNumber="4" orientation="landscape" useFirstPageNumber="1" r:id="rId1"/>
  <headerFooter alignWithMargins="0">
    <oddFooter xml:space="preserve">&amp;C&amp;"Times New Roman CYR,обычный"&amp;12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26"/>
  <sheetViews>
    <sheetView workbookViewId="0">
      <selection activeCell="B29" sqref="B29"/>
    </sheetView>
  </sheetViews>
  <sheetFormatPr defaultRowHeight="12.75" x14ac:dyDescent="0.2"/>
  <cols>
    <col min="1" max="1" width="6.85546875" customWidth="1"/>
    <col min="2" max="2" width="44.5703125" customWidth="1"/>
    <col min="3" max="3" width="15" customWidth="1"/>
    <col min="4" max="4" width="23.85546875" customWidth="1"/>
    <col min="5" max="5" width="49.140625" customWidth="1"/>
    <col min="6" max="6" width="37" customWidth="1"/>
  </cols>
  <sheetData>
    <row r="3" spans="1:5" ht="16.5" x14ac:dyDescent="0.25">
      <c r="A3" s="259" t="s">
        <v>30</v>
      </c>
      <c r="B3" s="259"/>
      <c r="C3" s="259"/>
      <c r="D3" s="259"/>
      <c r="E3" s="259"/>
    </row>
    <row r="4" spans="1:5" ht="16.5" x14ac:dyDescent="0.25">
      <c r="A4" s="259" t="s">
        <v>40</v>
      </c>
      <c r="B4" s="259"/>
      <c r="C4" s="259"/>
      <c r="D4" s="259"/>
      <c r="E4" s="259"/>
    </row>
    <row r="5" spans="1:5" ht="10.5" customHeight="1" x14ac:dyDescent="0.3">
      <c r="A5" s="260"/>
      <c r="B5" s="260"/>
      <c r="C5" s="260"/>
      <c r="D5" s="260"/>
      <c r="E5" s="260"/>
    </row>
    <row r="6" spans="1:5" ht="18.75" x14ac:dyDescent="0.3">
      <c r="A6" s="260" t="s">
        <v>20</v>
      </c>
      <c r="B6" s="260"/>
      <c r="C6" s="260"/>
      <c r="D6" s="260"/>
      <c r="E6" s="260"/>
    </row>
    <row r="7" spans="1:5" ht="15.75" x14ac:dyDescent="0.25">
      <c r="A7" s="27"/>
    </row>
    <row r="8" spans="1:5" ht="32.25" customHeight="1" x14ac:dyDescent="0.2">
      <c r="A8" s="261" t="s">
        <v>31</v>
      </c>
      <c r="B8" s="261" t="s">
        <v>32</v>
      </c>
      <c r="C8" s="261" t="s">
        <v>33</v>
      </c>
      <c r="D8" s="29" t="s">
        <v>34</v>
      </c>
      <c r="E8" s="261" t="s">
        <v>35</v>
      </c>
    </row>
    <row r="9" spans="1:5" ht="15" x14ac:dyDescent="0.2">
      <c r="A9" s="261"/>
      <c r="B9" s="261"/>
      <c r="C9" s="261"/>
      <c r="D9" s="29">
        <v>2016</v>
      </c>
      <c r="E9" s="261"/>
    </row>
    <row r="10" spans="1:5" ht="15" x14ac:dyDescent="0.2">
      <c r="A10" s="29"/>
      <c r="B10" s="29"/>
      <c r="C10" s="29"/>
      <c r="D10" s="29"/>
      <c r="E10" s="29"/>
    </row>
    <row r="11" spans="1:5" ht="14.25" x14ac:dyDescent="0.2">
      <c r="A11" s="30"/>
      <c r="B11" s="30"/>
      <c r="C11" s="30"/>
      <c r="D11" s="30"/>
      <c r="E11" s="30"/>
    </row>
    <row r="12" spans="1:5" ht="14.25" x14ac:dyDescent="0.2">
      <c r="A12" s="30"/>
      <c r="B12" s="30"/>
      <c r="C12" s="30"/>
      <c r="D12" s="30"/>
      <c r="E12" s="30"/>
    </row>
    <row r="13" spans="1:5" ht="14.25" x14ac:dyDescent="0.2">
      <c r="A13" s="30"/>
      <c r="B13" s="30"/>
      <c r="C13" s="30"/>
      <c r="D13" s="30"/>
      <c r="E13" s="30"/>
    </row>
    <row r="14" spans="1:5" ht="14.25" x14ac:dyDescent="0.2">
      <c r="A14" s="30"/>
      <c r="B14" s="30"/>
      <c r="C14" s="30"/>
      <c r="D14" s="30"/>
      <c r="E14" s="30"/>
    </row>
    <row r="15" spans="1:5" x14ac:dyDescent="0.2">
      <c r="A15" s="28"/>
    </row>
    <row r="16" spans="1:5" x14ac:dyDescent="0.2">
      <c r="A16" s="28"/>
    </row>
    <row r="17" spans="1:5" x14ac:dyDescent="0.2">
      <c r="A17" s="28" t="s">
        <v>100</v>
      </c>
      <c r="D17" s="34"/>
      <c r="E17" s="31" t="s">
        <v>36</v>
      </c>
    </row>
    <row r="18" spans="1:5" x14ac:dyDescent="0.2">
      <c r="A18" s="28"/>
      <c r="D18" s="33" t="s">
        <v>37</v>
      </c>
      <c r="E18" s="33" t="s">
        <v>38</v>
      </c>
    </row>
    <row r="19" spans="1:5" x14ac:dyDescent="0.2">
      <c r="A19" s="28"/>
      <c r="D19" s="26"/>
      <c r="E19" s="32"/>
    </row>
    <row r="20" spans="1:5" x14ac:dyDescent="0.2">
      <c r="A20" s="28"/>
      <c r="D20" s="26"/>
      <c r="E20" s="32"/>
    </row>
    <row r="21" spans="1:5" x14ac:dyDescent="0.2">
      <c r="A21" s="28" t="s">
        <v>10</v>
      </c>
      <c r="D21" s="26"/>
      <c r="E21" s="32"/>
    </row>
    <row r="22" spans="1:5" x14ac:dyDescent="0.2">
      <c r="A22" s="28" t="s">
        <v>39</v>
      </c>
      <c r="D22" s="26"/>
      <c r="E22" s="32"/>
    </row>
    <row r="23" spans="1:5" x14ac:dyDescent="0.2">
      <c r="A23" s="28" t="s">
        <v>13</v>
      </c>
      <c r="D23" s="34"/>
      <c r="E23" s="31" t="s">
        <v>36</v>
      </c>
    </row>
    <row r="24" spans="1:5" x14ac:dyDescent="0.2">
      <c r="D24" s="33" t="s">
        <v>37</v>
      </c>
      <c r="E24" s="33" t="s">
        <v>38</v>
      </c>
    </row>
    <row r="25" spans="1:5" x14ac:dyDescent="0.2">
      <c r="A25" s="28"/>
    </row>
    <row r="26" spans="1:5" x14ac:dyDescent="0.2">
      <c r="A26" s="28"/>
    </row>
  </sheetData>
  <mergeCells count="8">
    <mergeCell ref="A3:E3"/>
    <mergeCell ref="A4:E4"/>
    <mergeCell ref="A5:E5"/>
    <mergeCell ref="A6:E6"/>
    <mergeCell ref="A8:A9"/>
    <mergeCell ref="B8:B9"/>
    <mergeCell ref="C8:C9"/>
    <mergeCell ref="E8:E9"/>
  </mergeCells>
  <pageMargins left="0.48" right="0.38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Индикаторы+Мероприятия</vt:lpstr>
      <vt:lpstr>МП</vt:lpstr>
      <vt:lpstr>Инв.проекты</vt:lpstr>
      <vt:lpstr>План инвест</vt:lpstr>
      <vt:lpstr>'План инвест'!_GoBack</vt:lpstr>
      <vt:lpstr>Инв.проекты!Область_печати</vt:lpstr>
      <vt:lpstr>'Индикаторы+Мероприятия'!Область_печати</vt:lpstr>
      <vt:lpstr>МП!Область_печати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Uksmp9_2018_03</cp:lastModifiedBy>
  <cp:lastPrinted>2018-03-26T10:32:10Z</cp:lastPrinted>
  <dcterms:created xsi:type="dcterms:W3CDTF">1996-10-08T23:32:33Z</dcterms:created>
  <dcterms:modified xsi:type="dcterms:W3CDTF">2018-05-30T04:40:26Z</dcterms:modified>
</cp:coreProperties>
</file>